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owner/Documents/Summa E-Rate Solution Opportunities/Ebenezer Christian Academy/2024 470/"/>
    </mc:Choice>
  </mc:AlternateContent>
  <xr:revisionPtr revIDLastSave="0" documentId="8_{3A04253C-948E-AF4D-A1B9-48564B4CE93F}" xr6:coauthVersionLast="47" xr6:coauthVersionMax="47" xr10:uidLastSave="{00000000-0000-0000-0000-000000000000}"/>
  <bookViews>
    <workbookView xWindow="0" yWindow="780" windowWidth="30240" windowHeight="16940" activeTab="3" xr2:uid="{C69E78CD-5952-5040-A9D0-F9DCAFB61A73}"/>
  </bookViews>
  <sheets>
    <sheet name="Cabling" sheetId="4" r:id="rId1"/>
    <sheet name="C2 IC" sheetId="1" r:id="rId2"/>
    <sheet name="C2 BMIC" sheetId="2" r:id="rId3"/>
    <sheet name="MIBS" sheetId="6" r:id="rId4"/>
    <sheet name="C2 MIBS" sheetId="3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6" l="1"/>
  <c r="L12" i="6"/>
  <c r="K12" i="6"/>
  <c r="M11" i="6"/>
  <c r="L11" i="6"/>
  <c r="K11" i="6"/>
  <c r="M10" i="6"/>
  <c r="L10" i="6"/>
  <c r="K10" i="6"/>
  <c r="K14" i="6" s="1"/>
  <c r="M27" i="2"/>
  <c r="L27" i="2"/>
  <c r="K27" i="2"/>
  <c r="P36" i="1"/>
  <c r="N36" i="1"/>
  <c r="M36" i="1"/>
  <c r="L36" i="1"/>
  <c r="O36" i="1" s="1"/>
  <c r="P43" i="1"/>
  <c r="P42" i="1"/>
  <c r="P41" i="1"/>
  <c r="P40" i="1"/>
  <c r="P39" i="1"/>
  <c r="P38" i="1"/>
  <c r="P37" i="1"/>
  <c r="P35" i="1"/>
  <c r="P10" i="1"/>
  <c r="N41" i="1"/>
  <c r="M41" i="1"/>
  <c r="L41" i="1"/>
  <c r="O41" i="1" s="1"/>
  <c r="N11" i="6" l="1"/>
  <c r="N12" i="6"/>
  <c r="N10" i="6"/>
  <c r="N41" i="4"/>
  <c r="P33" i="1"/>
  <c r="P45" i="1" s="1"/>
  <c r="P31" i="1"/>
  <c r="P30" i="1"/>
  <c r="P29" i="1"/>
  <c r="P28" i="1"/>
  <c r="P27" i="1"/>
  <c r="P26" i="1"/>
  <c r="P25" i="1"/>
  <c r="P24" i="1"/>
  <c r="P23" i="1"/>
  <c r="P22" i="1"/>
  <c r="P20" i="1"/>
  <c r="P19" i="1"/>
  <c r="P18" i="1"/>
  <c r="P17" i="1"/>
  <c r="P16" i="1"/>
  <c r="P15" i="1"/>
  <c r="P14" i="1"/>
  <c r="P13" i="1"/>
  <c r="P12" i="1"/>
  <c r="P11" i="1"/>
  <c r="M13" i="4"/>
  <c r="L13" i="4"/>
  <c r="K13" i="4"/>
  <c r="M12" i="4"/>
  <c r="L12" i="4"/>
  <c r="K12" i="4"/>
  <c r="M11" i="4"/>
  <c r="L11" i="4"/>
  <c r="K11" i="4"/>
  <c r="N13" i="4" l="1"/>
  <c r="N42" i="4"/>
  <c r="N43" i="4"/>
  <c r="N40" i="4"/>
  <c r="N44" i="4"/>
  <c r="N48" i="4"/>
  <c r="N45" i="4"/>
  <c r="N47" i="4"/>
  <c r="N12" i="4"/>
  <c r="N50" i="4"/>
  <c r="N51" i="4"/>
  <c r="N46" i="4"/>
  <c r="N11" i="4"/>
  <c r="N49" i="4"/>
  <c r="M12" i="2" l="1"/>
  <c r="L12" i="2"/>
  <c r="K12" i="2"/>
  <c r="M25" i="2"/>
  <c r="L25" i="2"/>
  <c r="K25" i="2"/>
  <c r="M24" i="2"/>
  <c r="L24" i="2"/>
  <c r="K24" i="2"/>
  <c r="M11" i="2"/>
  <c r="L11" i="2"/>
  <c r="K11" i="2"/>
  <c r="N42" i="1"/>
  <c r="M42" i="1"/>
  <c r="L42" i="1"/>
  <c r="N31" i="1"/>
  <c r="M31" i="1"/>
  <c r="L31" i="1"/>
  <c r="N30" i="1"/>
  <c r="M30" i="1"/>
  <c r="L30" i="1"/>
  <c r="N29" i="1"/>
  <c r="M29" i="1"/>
  <c r="L29" i="1"/>
  <c r="N28" i="1"/>
  <c r="M28" i="1"/>
  <c r="L28" i="1"/>
  <c r="N27" i="1"/>
  <c r="M27" i="1"/>
  <c r="L27" i="1"/>
  <c r="N26" i="1"/>
  <c r="M26" i="1"/>
  <c r="L26" i="1"/>
  <c r="N23" i="1"/>
  <c r="M23" i="1"/>
  <c r="L23" i="1"/>
  <c r="M23" i="2"/>
  <c r="L23" i="2"/>
  <c r="K23" i="2"/>
  <c r="N23" i="2" s="1"/>
  <c r="M22" i="2"/>
  <c r="L22" i="2"/>
  <c r="K22" i="2"/>
  <c r="M21" i="2"/>
  <c r="L21" i="2"/>
  <c r="K21" i="2"/>
  <c r="M10" i="2"/>
  <c r="L10" i="2"/>
  <c r="K10" i="2"/>
  <c r="N15" i="1"/>
  <c r="M15" i="1"/>
  <c r="L15" i="1"/>
  <c r="N14" i="1"/>
  <c r="M14" i="1"/>
  <c r="L14" i="1"/>
  <c r="N13" i="1"/>
  <c r="M13" i="1"/>
  <c r="L13" i="1"/>
  <c r="M20" i="2"/>
  <c r="L20" i="2"/>
  <c r="K20" i="2"/>
  <c r="M19" i="2"/>
  <c r="L19" i="2"/>
  <c r="K19" i="2"/>
  <c r="M18" i="2"/>
  <c r="L18" i="2"/>
  <c r="K18" i="2"/>
  <c r="M17" i="2"/>
  <c r="L17" i="2"/>
  <c r="K17" i="2"/>
  <c r="M16" i="2"/>
  <c r="L16" i="2"/>
  <c r="K16" i="2"/>
  <c r="N40" i="1"/>
  <c r="M40" i="1"/>
  <c r="L40" i="1"/>
  <c r="N39" i="1"/>
  <c r="M39" i="1"/>
  <c r="L39" i="1"/>
  <c r="N38" i="1"/>
  <c r="M38" i="1"/>
  <c r="L38" i="1"/>
  <c r="N37" i="1"/>
  <c r="M37" i="1"/>
  <c r="L37" i="1"/>
  <c r="N35" i="1"/>
  <c r="M35" i="1"/>
  <c r="L35" i="1"/>
  <c r="N24" i="1"/>
  <c r="M24" i="1"/>
  <c r="L24" i="1"/>
  <c r="N25" i="1"/>
  <c r="M25" i="1"/>
  <c r="L25" i="1"/>
  <c r="N22" i="1"/>
  <c r="M22" i="1"/>
  <c r="L22" i="1"/>
  <c r="N20" i="1"/>
  <c r="M20" i="1"/>
  <c r="L20" i="1"/>
  <c r="N19" i="1"/>
  <c r="M19" i="1"/>
  <c r="L19" i="1"/>
  <c r="N10" i="1"/>
  <c r="M10" i="1"/>
  <c r="L10" i="1"/>
  <c r="N18" i="1"/>
  <c r="M18" i="1"/>
  <c r="L18" i="1"/>
  <c r="N17" i="1"/>
  <c r="M17" i="1"/>
  <c r="L17" i="1"/>
  <c r="N16" i="1"/>
  <c r="M16" i="1"/>
  <c r="L16" i="1"/>
  <c r="N12" i="1"/>
  <c r="M12" i="1"/>
  <c r="L12" i="1"/>
  <c r="N11" i="1"/>
  <c r="M11" i="1"/>
  <c r="L11" i="1"/>
  <c r="N17" i="2" l="1"/>
  <c r="N21" i="2"/>
  <c r="N22" i="2"/>
  <c r="N11" i="2"/>
  <c r="N18" i="2"/>
  <c r="N24" i="2"/>
  <c r="N12" i="2"/>
  <c r="N20" i="2"/>
  <c r="K26" i="2"/>
  <c r="K14" i="2"/>
  <c r="N10" i="2"/>
  <c r="N19" i="2"/>
  <c r="N25" i="2"/>
  <c r="O11" i="1"/>
  <c r="O22" i="1"/>
  <c r="O28" i="1"/>
  <c r="N33" i="1"/>
  <c r="N43" i="1"/>
  <c r="M33" i="1"/>
  <c r="M43" i="1"/>
  <c r="N16" i="2"/>
  <c r="O12" i="1"/>
  <c r="O25" i="1"/>
  <c r="O29" i="1"/>
  <c r="O18" i="1"/>
  <c r="O37" i="1"/>
  <c r="O23" i="1"/>
  <c r="O20" i="1"/>
  <c r="O40" i="1"/>
  <c r="O15" i="1"/>
  <c r="O27" i="1"/>
  <c r="O38" i="1"/>
  <c r="O42" i="1"/>
  <c r="O24" i="1"/>
  <c r="O30" i="1"/>
  <c r="O16" i="1"/>
  <c r="L43" i="1"/>
  <c r="O31" i="1"/>
  <c r="L33" i="1"/>
  <c r="O10" i="1"/>
  <c r="O17" i="1"/>
  <c r="O35" i="1"/>
  <c r="O19" i="1"/>
  <c r="O39" i="1"/>
  <c r="O14" i="1"/>
  <c r="O26" i="1"/>
  <c r="O13" i="1"/>
  <c r="L45" i="1" l="1"/>
  <c r="M45" i="1"/>
  <c r="N45" i="1"/>
</calcChain>
</file>

<file path=xl/sharedStrings.xml><?xml version="1.0" encoding="utf-8"?>
<sst xmlns="http://schemas.openxmlformats.org/spreadsheetml/2006/main" count="364" uniqueCount="136">
  <si>
    <t>&lt;client&gt;</t>
  </si>
  <si>
    <t>Form 470 #</t>
  </si>
  <si>
    <t>&lt;470&gt;</t>
  </si>
  <si>
    <t>&lt;rep&gt;</t>
  </si>
  <si>
    <t>&lt;email&gt;</t>
  </si>
  <si>
    <t>&lt;phone&gt;</t>
  </si>
  <si>
    <t>&lt;vendor&gt;</t>
  </si>
  <si>
    <t>&lt;SPIN&gt;</t>
  </si>
  <si>
    <t>Service</t>
  </si>
  <si>
    <t>Representing</t>
  </si>
  <si>
    <t>Select</t>
  </si>
  <si>
    <t>From</t>
  </si>
  <si>
    <t>&lt;Site address&gt;</t>
  </si>
  <si>
    <t>BEN</t>
  </si>
  <si>
    <t>&lt;BEN&gt;</t>
  </si>
  <si>
    <t>Vendor Info</t>
  </si>
  <si>
    <t>This Pricing Form responds to RFP section</t>
  </si>
  <si>
    <t xml:space="preserve">Category 2 Pricing Form for </t>
  </si>
  <si>
    <t>Internal Connections</t>
  </si>
  <si>
    <t>Basic Maintenance of Internal Connections</t>
  </si>
  <si>
    <t>Installation</t>
  </si>
  <si>
    <t>Shipping</t>
  </si>
  <si>
    <t>Cabling</t>
  </si>
  <si>
    <t>For</t>
  </si>
  <si>
    <t>Fiber Runs</t>
  </si>
  <si>
    <t>Copper Drops</t>
  </si>
  <si>
    <t>Quantity</t>
  </si>
  <si>
    <t>Make/Model, or equivalent</t>
  </si>
  <si>
    <t>Vendor Make/Model</t>
  </si>
  <si>
    <t>Eligible Unit Price</t>
  </si>
  <si>
    <t>Ineligible Unit Price</t>
  </si>
  <si>
    <t>Eligible Extended Price</t>
  </si>
  <si>
    <t>Ineligible Extended Price</t>
  </si>
  <si>
    <t>Tax Rate</t>
  </si>
  <si>
    <t>Other fees (e.g., per diem)</t>
  </si>
  <si>
    <t>Total Unit Price</t>
  </si>
  <si>
    <t>Total Extended Price</t>
  </si>
  <si>
    <t>Antenna</t>
  </si>
  <si>
    <t>UPS/Battery Backup</t>
  </si>
  <si>
    <t>Access Point</t>
  </si>
  <si>
    <t>Router License</t>
  </si>
  <si>
    <t>Wireless Controller License</t>
  </si>
  <si>
    <t xml:space="preserve">Firewall </t>
  </si>
  <si>
    <t>Firewall License</t>
  </si>
  <si>
    <t>Equipment</t>
  </si>
  <si>
    <t>Licenses</t>
  </si>
  <si>
    <t>Labor/Support</t>
  </si>
  <si>
    <t>Units to be maintained (see Equipment Inventory)</t>
  </si>
  <si>
    <t>Hours Needed</t>
  </si>
  <si>
    <t>Description</t>
  </si>
  <si>
    <t>Other</t>
  </si>
  <si>
    <t>Taxable</t>
  </si>
  <si>
    <t>&lt;Vendor Notes/Comments&gt;</t>
  </si>
  <si>
    <t>Managed Internal Broadband Service</t>
  </si>
  <si>
    <t xml:space="preserve">Entities </t>
  </si>
  <si>
    <t xml:space="preserve">Eligible components to be maintained </t>
  </si>
  <si>
    <t>Equipment ownership</t>
  </si>
  <si>
    <t>Additional Info</t>
  </si>
  <si>
    <t>Eligible MRC</t>
  </si>
  <si>
    <t>Ineligible MRC</t>
  </si>
  <si>
    <t>Total MRC</t>
  </si>
  <si>
    <t>MIBS</t>
  </si>
  <si>
    <t>Connectors and related components</t>
  </si>
  <si>
    <t>RFP Requested Products/Services</t>
  </si>
  <si>
    <t>Faceplates, conduit, raceway, boxes, hooks, etc</t>
  </si>
  <si>
    <t>Recipients of Service</t>
  </si>
  <si>
    <t>&lt;Sites&gt;</t>
  </si>
  <si>
    <t xml:space="preserve"> </t>
  </si>
  <si>
    <t>&lt;Recipient of Services&gt;</t>
  </si>
  <si>
    <t>Other fees (e.g., project management)</t>
  </si>
  <si>
    <t>Installation / Configuration Fee per Unit</t>
  </si>
  <si>
    <t>Qty</t>
  </si>
  <si>
    <t>XX Fiber Runs @ YYY FEET</t>
  </si>
  <si>
    <t>XX Copper Drops @ YYY FEET:</t>
  </si>
  <si>
    <t>Installation Total</t>
  </si>
  <si>
    <t>Request Equipment Inventory via QUESTION contact on first page of RFP - Specific</t>
  </si>
  <si>
    <t>Contract Term</t>
  </si>
  <si>
    <t>Vendor Selection</t>
  </si>
  <si>
    <t>All</t>
  </si>
  <si>
    <t>Southwire</t>
  </si>
  <si>
    <t>300 ft Blue 24/4 Solid CU CAT5e CMP (Plenum) Data Cable</t>
  </si>
  <si>
    <t>Mfg. Part #</t>
  </si>
  <si>
    <t>Units</t>
  </si>
  <si>
    <t>Ebenezer Christian Academy</t>
  </si>
  <si>
    <t>Pass-Thru Modular Data Plug CAT6 (10-Pack)</t>
  </si>
  <si>
    <t>Klein Tools</t>
  </si>
  <si>
    <t>VDV826-729</t>
  </si>
  <si>
    <t>Panduit YX6-28 Category 6 Performance-patch cable - 2Ft. Yellow</t>
  </si>
  <si>
    <t>Panduit</t>
  </si>
  <si>
    <t>UTP28sP2YL</t>
  </si>
  <si>
    <t>Panduit TX6-28 Category 6 Performance patch cable - 4Ft. Yellow</t>
  </si>
  <si>
    <t>UTP28SP4FL</t>
  </si>
  <si>
    <t>Wiremold Non-Metallic PVC Raceway 5Ft. Wire Channel, White (10 Pack)</t>
  </si>
  <si>
    <t>Legrand</t>
  </si>
  <si>
    <t>NMW1-10</t>
  </si>
  <si>
    <t>Wiremold Non-Metallic PVC Raceway T-Fitting, White</t>
  </si>
  <si>
    <t>NMW11</t>
  </si>
  <si>
    <t>Wiremold Non-Metallic PVC Raceway Outside Elbow, White</t>
  </si>
  <si>
    <t>NMW8</t>
  </si>
  <si>
    <t>Wiremold Non-metallic PVC Raceway Inside Elbow, White</t>
  </si>
  <si>
    <t>NMW7</t>
  </si>
  <si>
    <t>Wiremold Non-Metallic PVC Raceway 5Ft. Flat Elbow, White (2-Pack)</t>
  </si>
  <si>
    <t>Wiremold Non-Metallic Wire Series 1-3/4 in Raceway Device Box, White</t>
  </si>
  <si>
    <t>NMW35</t>
  </si>
  <si>
    <t>NMW6</t>
  </si>
  <si>
    <t>Category 6 Jack - White (10-pak)</t>
  </si>
  <si>
    <t>White 2-Gang 1-Decorator/Rocker/1-Duplex</t>
  </si>
  <si>
    <t>Commercial Electric</t>
  </si>
  <si>
    <t>5016-WH-10</t>
  </si>
  <si>
    <t>5002-WH</t>
  </si>
  <si>
    <t>5001-WH</t>
  </si>
  <si>
    <r>
      <t>500 ft. Blue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23/4 Solid CAT6 CMR (Riser) Data Cable</t>
    </r>
  </si>
  <si>
    <t>WatchGuard Firebox</t>
  </si>
  <si>
    <t>Watchguard</t>
  </si>
  <si>
    <t>WGM29002103</t>
  </si>
  <si>
    <t>Ubiquiti Unifi Dream Machine Pro</t>
  </si>
  <si>
    <t>Ubiquiti</t>
  </si>
  <si>
    <t>UDM-PRO</t>
  </si>
  <si>
    <t>Ubiquiti Unifi 6 Pro Access Point</t>
  </si>
  <si>
    <t>U6+US</t>
  </si>
  <si>
    <t>WatchGuard Firebox License</t>
  </si>
  <si>
    <t>1 Year</t>
  </si>
  <si>
    <t>WGN29000701</t>
  </si>
  <si>
    <t>WGN29000703</t>
  </si>
  <si>
    <t>3 Year</t>
  </si>
  <si>
    <t>Tripp Lite Wall Mount Rack</t>
  </si>
  <si>
    <t>Enclosure server cabinent</t>
  </si>
  <si>
    <t>SRW1OU5G</t>
  </si>
  <si>
    <t>Mfg. Part Number</t>
  </si>
  <si>
    <t>Qty.</t>
  </si>
  <si>
    <t>Total</t>
  </si>
  <si>
    <t>Shipping and Handling</t>
  </si>
  <si>
    <t>Tax rate</t>
  </si>
  <si>
    <t>&lt;Vendor Name&gt;</t>
  </si>
  <si>
    <t>Managed Internal Broadband Services</t>
  </si>
  <si>
    <t>Ebenzer Christian Academy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</si>
</sst>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2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u/>
      <sz val="12"/>
      <color theme="0" tint="-0.499984740745262"/>
      <name val="Calibri"/>
      <family val="2"/>
      <scheme val="minor"/>
    </font>
    <font>
      <sz val="12"/>
      <color theme="0" tint="-4.9989318521683403E-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2" tint="-9.9978637043366805E-2"/>
      <name val="Calibri"/>
      <family val="2"/>
      <scheme val="minor"/>
    </font>
    <font>
      <sz val="14"/>
      <color theme="2" tint="-9.9978637043366805E-2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C197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883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87">
    <xf numFmtId="0" fontId="0" fillId="0" borderId="0" xfId="0"/>
    <xf numFmtId="0" fontId="0" fillId="3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4" borderId="0" xfId="0" applyFill="1" applyAlignment="1">
      <alignment vertical="center"/>
    </xf>
    <xf numFmtId="0" fontId="9" fillId="0" borderId="0" xfId="0" applyFont="1" applyAlignment="1">
      <alignment vertical="center"/>
    </xf>
    <xf numFmtId="164" fontId="0" fillId="4" borderId="0" xfId="1" applyNumberFormat="1" applyFont="1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6" fillId="2" borderId="0" xfId="0" quotePrefix="1" applyFont="1" applyFill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5" borderId="0" xfId="0" applyFont="1" applyFill="1" applyAlignment="1">
      <alignment vertical="center"/>
    </xf>
    <xf numFmtId="0" fontId="11" fillId="5" borderId="0" xfId="0" applyFont="1" applyFill="1" applyAlignment="1">
      <alignment vertical="center"/>
    </xf>
    <xf numFmtId="0" fontId="5" fillId="5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0" fontId="5" fillId="5" borderId="0" xfId="0" applyFont="1" applyFill="1" applyAlignment="1">
      <alignment horizontal="left" vertical="center"/>
    </xf>
    <xf numFmtId="0" fontId="8" fillId="6" borderId="0" xfId="0" applyFont="1" applyFill="1" applyAlignment="1">
      <alignment vertical="center"/>
    </xf>
    <xf numFmtId="0" fontId="11" fillId="6" borderId="0" xfId="0" applyFont="1" applyFill="1" applyAlignment="1">
      <alignment vertical="center"/>
    </xf>
    <xf numFmtId="0" fontId="5" fillId="6" borderId="0" xfId="0" applyFont="1" applyFill="1" applyAlignment="1">
      <alignment vertical="center"/>
    </xf>
    <xf numFmtId="0" fontId="5" fillId="6" borderId="0" xfId="0" quotePrefix="1" applyFont="1" applyFill="1" applyAlignment="1">
      <alignment horizontal="left" vertical="center"/>
    </xf>
    <xf numFmtId="0" fontId="0" fillId="6" borderId="0" xfId="0" applyFill="1" applyAlignment="1">
      <alignment vertical="center"/>
    </xf>
    <xf numFmtId="10" fontId="0" fillId="4" borderId="0" xfId="2" applyNumberFormat="1" applyFont="1" applyFill="1" applyAlignment="1">
      <alignment vertical="center"/>
    </xf>
    <xf numFmtId="164" fontId="0" fillId="0" borderId="0" xfId="1" applyNumberFormat="1" applyFont="1" applyFill="1" applyAlignment="1">
      <alignment vertical="center"/>
    </xf>
    <xf numFmtId="164" fontId="12" fillId="0" borderId="0" xfId="1" applyNumberFormat="1" applyFont="1" applyFill="1" applyAlignment="1">
      <alignment vertical="center"/>
    </xf>
    <xf numFmtId="0" fontId="0" fillId="2" borderId="0" xfId="0" applyFill="1" applyAlignment="1">
      <alignment vertical="center"/>
    </xf>
    <xf numFmtId="10" fontId="5" fillId="0" borderId="0" xfId="0" applyNumberFormat="1" applyFont="1" applyAlignment="1">
      <alignment horizontal="left" vertical="center"/>
    </xf>
    <xf numFmtId="10" fontId="0" fillId="0" borderId="0" xfId="0" applyNumberFormat="1" applyAlignment="1">
      <alignment vertical="center"/>
    </xf>
    <xf numFmtId="14" fontId="5" fillId="0" borderId="0" xfId="0" applyNumberFormat="1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quotePrefix="1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5" borderId="0" xfId="0" quotePrefix="1" applyFont="1" applyFill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4" borderId="0" xfId="2" applyNumberFormat="1" applyFont="1" applyFill="1" applyAlignment="1">
      <alignment vertical="center"/>
    </xf>
    <xf numFmtId="0" fontId="8" fillId="0" borderId="0" xfId="0" applyFont="1" applyAlignment="1">
      <alignment horizontal="left" vertical="center"/>
    </xf>
    <xf numFmtId="0" fontId="13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0" fillId="4" borderId="0" xfId="0" applyFill="1" applyAlignment="1">
      <alignment vertical="center" wrapText="1"/>
    </xf>
    <xf numFmtId="164" fontId="15" fillId="0" borderId="0" xfId="0" applyNumberFormat="1" applyFont="1" applyAlignment="1">
      <alignment vertical="center"/>
    </xf>
    <xf numFmtId="0" fontId="0" fillId="7" borderId="0" xfId="0" applyFill="1" applyAlignment="1">
      <alignment vertical="center"/>
    </xf>
    <xf numFmtId="0" fontId="9" fillId="7" borderId="0" xfId="0" applyFont="1" applyFill="1" applyAlignment="1">
      <alignment vertical="center"/>
    </xf>
    <xf numFmtId="0" fontId="9" fillId="7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3" borderId="0" xfId="0" applyFont="1" applyFill="1" applyAlignment="1">
      <alignment vertical="center"/>
    </xf>
    <xf numFmtId="0" fontId="11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16" fillId="5" borderId="0" xfId="0" quotePrefix="1" applyFont="1" applyFill="1" applyAlignment="1">
      <alignment horizontal="left" vertical="center"/>
    </xf>
    <xf numFmtId="0" fontId="16" fillId="5" borderId="0" xfId="0" applyFont="1" applyFill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7" fillId="8" borderId="0" xfId="0" applyFont="1" applyFill="1" applyAlignment="1">
      <alignment vertical="center"/>
    </xf>
    <xf numFmtId="0" fontId="18" fillId="8" borderId="0" xfId="0" applyFont="1" applyFill="1" applyAlignment="1">
      <alignment vertical="center"/>
    </xf>
    <xf numFmtId="164" fontId="12" fillId="0" borderId="0" xfId="0" applyNumberFormat="1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19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/>
    </xf>
    <xf numFmtId="43" fontId="5" fillId="0" borderId="0" xfId="0" applyNumberFormat="1" applyFont="1" applyAlignment="1">
      <alignment horizontal="left" vertical="center"/>
    </xf>
    <xf numFmtId="43" fontId="0" fillId="0" borderId="0" xfId="0" applyNumberFormat="1" applyAlignment="1">
      <alignment horizontal="left" vertical="center"/>
    </xf>
    <xf numFmtId="0" fontId="0" fillId="3" borderId="0" xfId="0" applyFill="1" applyAlignment="1">
      <alignment vertical="center" wrapText="1"/>
    </xf>
    <xf numFmtId="164" fontId="0" fillId="3" borderId="0" xfId="1" applyNumberFormat="1" applyFont="1" applyFill="1" applyAlignment="1">
      <alignment vertical="center"/>
    </xf>
    <xf numFmtId="0" fontId="0" fillId="3" borderId="0" xfId="2" applyNumberFormat="1" applyFont="1" applyFill="1" applyAlignment="1">
      <alignment vertical="center"/>
    </xf>
    <xf numFmtId="10" fontId="0" fillId="3" borderId="0" xfId="2" applyNumberFormat="1" applyFont="1" applyFill="1" applyAlignment="1">
      <alignment vertical="center"/>
    </xf>
    <xf numFmtId="0" fontId="12" fillId="4" borderId="0" xfId="0" applyFont="1" applyFill="1" applyAlignment="1">
      <alignment horizontal="left" vertical="top"/>
    </xf>
    <xf numFmtId="8" fontId="0" fillId="0" borderId="0" xfId="0" applyNumberFormat="1" applyAlignment="1">
      <alignment vertical="center"/>
    </xf>
    <xf numFmtId="4" fontId="15" fillId="0" borderId="0" xfId="0" applyNumberFormat="1" applyFont="1" applyAlignment="1">
      <alignment vertical="center"/>
    </xf>
    <xf numFmtId="2" fontId="15" fillId="0" borderId="0" xfId="0" applyNumberFormat="1" applyFont="1" applyAlignment="1">
      <alignment vertical="center"/>
    </xf>
  </cellXfs>
  <cellStyles count="3">
    <cellStyle name="Currency" xfId="1" builtinId="4"/>
    <cellStyle name="Normal" xfId="0" builtinId="0"/>
    <cellStyle name="Percent" xfId="2" builtinId="5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883FF"/>
      <color rgb="FF0C19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E56C7-AD21-F04A-B4DA-A540B4BBB4AC}">
  <dimension ref="A1:P150"/>
  <sheetViews>
    <sheetView zoomScale="130" zoomScaleNormal="130" workbookViewId="0">
      <pane ySplit="8" topLeftCell="A14" activePane="bottomLeft" state="frozen"/>
      <selection pane="bottomLeft" activeCell="B2" sqref="B2"/>
    </sheetView>
  </sheetViews>
  <sheetFormatPr baseColWidth="10" defaultColWidth="10.83203125" defaultRowHeight="16" x14ac:dyDescent="0.2"/>
  <cols>
    <col min="1" max="1" width="61.6640625" style="5" customWidth="1"/>
    <col min="2" max="2" width="24.5" style="5" customWidth="1"/>
    <col min="3" max="3" width="35" style="5" customWidth="1"/>
    <col min="4" max="4" width="7.83203125" style="6" customWidth="1"/>
    <col min="5" max="5" width="19.1640625" style="5" customWidth="1"/>
    <col min="6" max="6" width="11.33203125" style="5" customWidth="1"/>
    <col min="7" max="8" width="12" style="5" customWidth="1"/>
    <col min="9" max="9" width="7.6640625" style="5" bestFit="1" customWidth="1"/>
    <col min="10" max="10" width="0.83203125" style="29" customWidth="1"/>
    <col min="11" max="12" width="12.83203125" style="5" customWidth="1"/>
    <col min="13" max="13" width="13.83203125" style="5" customWidth="1"/>
    <col min="14" max="16384" width="10.83203125" style="5"/>
  </cols>
  <sheetData>
    <row r="1" spans="1:16" s="56" customFormat="1" ht="19" x14ac:dyDescent="0.2">
      <c r="A1" s="2" t="s">
        <v>17</v>
      </c>
      <c r="B1" s="12" t="s">
        <v>83</v>
      </c>
      <c r="C1" s="12"/>
      <c r="D1" s="12"/>
      <c r="E1" s="12"/>
      <c r="F1" s="12"/>
      <c r="G1" s="12"/>
      <c r="H1" s="2"/>
      <c r="I1" s="2"/>
      <c r="J1" s="2"/>
      <c r="K1" s="2"/>
      <c r="L1" s="2"/>
      <c r="M1" s="2"/>
      <c r="N1" s="2"/>
    </row>
    <row r="2" spans="1:16" s="4" customFormat="1" ht="19" x14ac:dyDescent="0.2">
      <c r="A2" s="10" t="s">
        <v>13</v>
      </c>
      <c r="B2" s="55">
        <v>17028913</v>
      </c>
      <c r="C2" s="5"/>
      <c r="D2" s="5"/>
      <c r="E2" s="45" t="s">
        <v>15</v>
      </c>
      <c r="F2" s="38"/>
      <c r="G2" s="5"/>
      <c r="H2" s="5"/>
      <c r="I2" s="5"/>
      <c r="J2" s="29"/>
      <c r="K2" s="5"/>
      <c r="L2" s="5"/>
      <c r="M2" s="5"/>
      <c r="N2" s="5"/>
      <c r="O2" s="5"/>
      <c r="P2" s="5"/>
    </row>
    <row r="3" spans="1:16" s="4" customFormat="1" ht="19" x14ac:dyDescent="0.2">
      <c r="A3" s="10" t="s">
        <v>65</v>
      </c>
      <c r="B3" s="55" t="s">
        <v>78</v>
      </c>
      <c r="C3" s="61"/>
      <c r="D3" s="62" t="s">
        <v>16</v>
      </c>
      <c r="E3" s="13" t="s">
        <v>133</v>
      </c>
      <c r="F3" s="7" t="s">
        <v>5</v>
      </c>
      <c r="G3" s="83" t="s">
        <v>52</v>
      </c>
      <c r="H3" s="83"/>
      <c r="I3" s="83"/>
      <c r="J3" s="29"/>
      <c r="K3" s="5"/>
      <c r="L3" s="5"/>
      <c r="M3" s="5"/>
      <c r="N3" s="5"/>
      <c r="O3" s="5"/>
      <c r="P3" s="5"/>
    </row>
    <row r="4" spans="1:16" s="1" customFormat="1" ht="19" x14ac:dyDescent="0.2">
      <c r="A4" s="10" t="s">
        <v>1</v>
      </c>
      <c r="B4" s="55">
        <v>240014905</v>
      </c>
      <c r="C4" s="5"/>
      <c r="D4" s="49" t="s">
        <v>11</v>
      </c>
      <c r="E4" s="13" t="s">
        <v>3</v>
      </c>
      <c r="F4" s="7" t="s">
        <v>4</v>
      </c>
      <c r="G4" s="83"/>
      <c r="H4" s="83"/>
      <c r="I4" s="83"/>
      <c r="J4" s="29"/>
      <c r="K4" s="5"/>
      <c r="L4" s="5"/>
      <c r="M4" s="5"/>
      <c r="N4" s="5"/>
      <c r="O4" s="5"/>
      <c r="P4" s="5"/>
    </row>
    <row r="5" spans="1:16" s="1" customFormat="1" x14ac:dyDescent="0.2">
      <c r="A5" s="5"/>
      <c r="B5" s="5"/>
      <c r="C5" s="5"/>
      <c r="D5" s="49" t="s">
        <v>9</v>
      </c>
      <c r="E5" s="13" t="s">
        <v>6</v>
      </c>
      <c r="F5" s="7" t="s">
        <v>7</v>
      </c>
      <c r="G5" s="83"/>
      <c r="H5" s="83"/>
      <c r="I5" s="83"/>
      <c r="J5" s="29"/>
      <c r="K5" s="5"/>
      <c r="L5" s="5"/>
      <c r="M5" s="5"/>
      <c r="N5" s="5"/>
      <c r="O5" s="5"/>
      <c r="P5" s="5"/>
    </row>
    <row r="6" spans="1:16" s="1" customFormat="1" x14ac:dyDescent="0.2">
      <c r="A6" s="5"/>
      <c r="B6" s="5"/>
      <c r="C6" s="5"/>
      <c r="D6" s="6"/>
      <c r="E6" s="5"/>
      <c r="F6" s="5"/>
      <c r="G6" s="5"/>
      <c r="H6" s="5"/>
      <c r="I6" s="5"/>
      <c r="J6" s="29"/>
      <c r="K6" s="5"/>
      <c r="L6" s="5"/>
      <c r="M6" s="5"/>
      <c r="N6" s="5"/>
      <c r="O6" s="5"/>
      <c r="P6" s="5"/>
    </row>
    <row r="7" spans="1:16" s="57" customFormat="1" ht="19" x14ac:dyDescent="0.2">
      <c r="A7" s="16" t="s">
        <v>8</v>
      </c>
      <c r="B7" s="16" t="s">
        <v>18</v>
      </c>
      <c r="C7" s="16" t="s">
        <v>81</v>
      </c>
      <c r="D7" s="16"/>
      <c r="E7" s="17"/>
      <c r="F7" s="17"/>
      <c r="G7" s="17"/>
      <c r="H7" s="17"/>
      <c r="I7" s="17"/>
      <c r="J7" s="17"/>
      <c r="K7" s="17"/>
      <c r="L7" s="17"/>
      <c r="M7" s="17"/>
      <c r="N7" s="17"/>
    </row>
    <row r="8" spans="1:16" ht="37" customHeight="1" x14ac:dyDescent="0.2">
      <c r="A8" s="14" t="s">
        <v>63</v>
      </c>
      <c r="B8" s="8" t="s">
        <v>27</v>
      </c>
      <c r="C8" s="8" t="s">
        <v>49</v>
      </c>
      <c r="D8" s="40" t="s">
        <v>82</v>
      </c>
      <c r="E8" s="69" t="s">
        <v>28</v>
      </c>
      <c r="F8" s="68" t="s">
        <v>35</v>
      </c>
      <c r="G8" s="68" t="s">
        <v>29</v>
      </c>
      <c r="H8" s="68" t="s">
        <v>30</v>
      </c>
      <c r="I8" s="14" t="s">
        <v>51</v>
      </c>
      <c r="J8" s="46"/>
      <c r="K8" s="70" t="s">
        <v>36</v>
      </c>
      <c r="L8" s="70" t="s">
        <v>31</v>
      </c>
      <c r="M8" s="70" t="s">
        <v>32</v>
      </c>
      <c r="N8" s="71" t="s">
        <v>74</v>
      </c>
    </row>
    <row r="9" spans="1:16" s="1" customFormat="1" hidden="1" x14ac:dyDescent="0.2">
      <c r="A9" s="18" t="s">
        <v>22</v>
      </c>
      <c r="B9" s="59" t="s">
        <v>23</v>
      </c>
      <c r="C9" s="18"/>
      <c r="D9" s="19"/>
      <c r="E9" s="18"/>
      <c r="F9" s="19"/>
      <c r="G9" s="19"/>
      <c r="H9" s="19"/>
      <c r="I9" s="19"/>
      <c r="J9" s="19"/>
      <c r="K9" s="19"/>
      <c r="L9" s="19"/>
      <c r="M9" s="19"/>
      <c r="N9" s="19"/>
    </row>
    <row r="10" spans="1:16" s="58" customFormat="1" hidden="1" x14ac:dyDescent="0.2">
      <c r="A10" s="20" t="s">
        <v>68</v>
      </c>
      <c r="B10" s="60" t="s">
        <v>12</v>
      </c>
      <c r="C10" s="20"/>
      <c r="D10" s="18"/>
      <c r="E10" s="20"/>
      <c r="F10" s="18"/>
      <c r="G10" s="18"/>
      <c r="H10" s="18"/>
      <c r="I10" s="18"/>
      <c r="J10" s="18"/>
      <c r="K10" s="18"/>
      <c r="L10" s="18"/>
      <c r="M10" s="18"/>
      <c r="N10" s="18"/>
    </row>
    <row r="11" spans="1:16" ht="34" hidden="1" x14ac:dyDescent="0.2">
      <c r="A11" s="43" t="s">
        <v>62</v>
      </c>
      <c r="B11" s="6" t="s">
        <v>67</v>
      </c>
      <c r="C11" s="43" t="s">
        <v>64</v>
      </c>
      <c r="D11" s="41">
        <v>0</v>
      </c>
      <c r="E11" s="50"/>
      <c r="F11" s="9">
        <v>0</v>
      </c>
      <c r="G11" s="9">
        <v>0</v>
      </c>
      <c r="H11" s="9">
        <v>0</v>
      </c>
      <c r="I11" s="44" t="s">
        <v>10</v>
      </c>
      <c r="K11" s="28">
        <f t="shared" ref="K11:M13" si="0">+$D11*F11</f>
        <v>0</v>
      </c>
      <c r="L11" s="28">
        <f t="shared" si="0"/>
        <v>0</v>
      </c>
      <c r="M11" s="28">
        <f t="shared" si="0"/>
        <v>0</v>
      </c>
      <c r="N11" s="51">
        <f t="shared" ref="N11:N51" si="1">+K11-(L11+M11)</f>
        <v>0</v>
      </c>
    </row>
    <row r="12" spans="1:16" hidden="1" x14ac:dyDescent="0.2">
      <c r="A12" s="5" t="s">
        <v>24</v>
      </c>
      <c r="C12" s="6" t="s">
        <v>72</v>
      </c>
      <c r="D12" s="41">
        <v>0</v>
      </c>
      <c r="E12" s="50"/>
      <c r="F12" s="9">
        <v>0</v>
      </c>
      <c r="G12" s="9">
        <v>0</v>
      </c>
      <c r="H12" s="9">
        <v>0</v>
      </c>
      <c r="I12" s="44" t="s">
        <v>10</v>
      </c>
      <c r="K12" s="28">
        <f t="shared" si="0"/>
        <v>0</v>
      </c>
      <c r="L12" s="28">
        <f t="shared" si="0"/>
        <v>0</v>
      </c>
      <c r="M12" s="28">
        <f t="shared" si="0"/>
        <v>0</v>
      </c>
      <c r="N12" s="51">
        <f t="shared" si="1"/>
        <v>0</v>
      </c>
    </row>
    <row r="13" spans="1:16" hidden="1" x14ac:dyDescent="0.2">
      <c r="A13" s="5" t="s">
        <v>25</v>
      </c>
      <c r="C13" s="6" t="s">
        <v>73</v>
      </c>
      <c r="D13" s="41">
        <v>0</v>
      </c>
      <c r="E13" s="50"/>
      <c r="F13" s="9">
        <v>0</v>
      </c>
      <c r="G13" s="9">
        <v>0</v>
      </c>
      <c r="H13" s="9">
        <v>0</v>
      </c>
      <c r="I13" s="44" t="s">
        <v>10</v>
      </c>
      <c r="K13" s="28">
        <f t="shared" si="0"/>
        <v>0</v>
      </c>
      <c r="L13" s="28">
        <f t="shared" si="0"/>
        <v>0</v>
      </c>
      <c r="M13" s="28">
        <f t="shared" si="0"/>
        <v>0</v>
      </c>
      <c r="N13" s="51">
        <f t="shared" si="1"/>
        <v>0</v>
      </c>
    </row>
    <row r="14" spans="1:16" x14ac:dyDescent="0.2">
      <c r="A14" s="5" t="s">
        <v>80</v>
      </c>
      <c r="B14" s="5" t="s">
        <v>79</v>
      </c>
      <c r="C14" s="6">
        <v>56917748</v>
      </c>
      <c r="D14" s="41">
        <v>600</v>
      </c>
      <c r="E14" s="50"/>
      <c r="F14" s="9">
        <v>0</v>
      </c>
      <c r="G14" s="9">
        <v>0</v>
      </c>
      <c r="H14" s="9">
        <v>0</v>
      </c>
      <c r="I14" s="44"/>
      <c r="K14" s="28">
        <v>0</v>
      </c>
      <c r="L14" s="28">
        <v>0</v>
      </c>
      <c r="M14" s="28">
        <v>0</v>
      </c>
      <c r="N14" s="28">
        <v>0</v>
      </c>
    </row>
    <row r="15" spans="1:16" x14ac:dyDescent="0.2">
      <c r="A15" s="5" t="s">
        <v>111</v>
      </c>
      <c r="B15" s="5" t="s">
        <v>79</v>
      </c>
      <c r="C15" s="6">
        <v>56918942</v>
      </c>
      <c r="D15" s="41">
        <v>500</v>
      </c>
      <c r="E15" s="50"/>
      <c r="F15" s="9">
        <v>0</v>
      </c>
      <c r="G15" s="9">
        <v>0</v>
      </c>
      <c r="H15" s="9">
        <v>0</v>
      </c>
      <c r="I15" s="44"/>
      <c r="K15" s="28">
        <v>0</v>
      </c>
      <c r="L15" s="28">
        <v>0</v>
      </c>
      <c r="M15" s="28">
        <v>0</v>
      </c>
      <c r="N15" s="28">
        <v>0</v>
      </c>
    </row>
    <row r="16" spans="1:16" x14ac:dyDescent="0.2">
      <c r="A16" s="5" t="s">
        <v>84</v>
      </c>
      <c r="B16" s="5" t="s">
        <v>85</v>
      </c>
      <c r="C16" s="6" t="s">
        <v>86</v>
      </c>
      <c r="D16" s="41">
        <v>4</v>
      </c>
      <c r="E16" s="50"/>
      <c r="F16" s="9">
        <v>0</v>
      </c>
      <c r="G16" s="9">
        <v>0</v>
      </c>
      <c r="H16" s="9">
        <v>0</v>
      </c>
      <c r="I16" s="44"/>
      <c r="K16" s="28">
        <v>0</v>
      </c>
      <c r="L16" s="28">
        <v>0</v>
      </c>
      <c r="M16" s="28">
        <v>0</v>
      </c>
      <c r="N16" s="28">
        <v>0</v>
      </c>
    </row>
    <row r="17" spans="1:14" x14ac:dyDescent="0.2">
      <c r="A17" s="5" t="s">
        <v>87</v>
      </c>
      <c r="B17" s="5" t="s">
        <v>88</v>
      </c>
      <c r="C17" s="6" t="s">
        <v>89</v>
      </c>
      <c r="D17" s="41">
        <v>10</v>
      </c>
      <c r="E17" s="50"/>
      <c r="F17" s="9">
        <v>0</v>
      </c>
      <c r="G17" s="9">
        <v>0</v>
      </c>
      <c r="H17" s="9">
        <v>0</v>
      </c>
      <c r="I17" s="44"/>
      <c r="K17" s="28">
        <v>0</v>
      </c>
      <c r="L17" s="28">
        <v>0</v>
      </c>
      <c r="M17" s="28">
        <v>0</v>
      </c>
      <c r="N17" s="28">
        <v>0</v>
      </c>
    </row>
    <row r="18" spans="1:14" x14ac:dyDescent="0.2">
      <c r="A18" s="5" t="s">
        <v>90</v>
      </c>
      <c r="B18" s="5" t="s">
        <v>88</v>
      </c>
      <c r="C18" s="6" t="s">
        <v>91</v>
      </c>
      <c r="D18" s="41">
        <v>10</v>
      </c>
      <c r="E18" s="50"/>
      <c r="F18" s="9">
        <v>0</v>
      </c>
      <c r="G18" s="9">
        <v>0</v>
      </c>
      <c r="H18" s="9">
        <v>0</v>
      </c>
      <c r="I18" s="44"/>
      <c r="K18" s="28">
        <v>0</v>
      </c>
      <c r="L18" s="28">
        <v>0</v>
      </c>
      <c r="M18" s="28">
        <v>0</v>
      </c>
      <c r="N18" s="28">
        <v>0</v>
      </c>
    </row>
    <row r="19" spans="1:14" x14ac:dyDescent="0.2">
      <c r="A19" s="5" t="s">
        <v>92</v>
      </c>
      <c r="B19" s="5" t="s">
        <v>93</v>
      </c>
      <c r="C19" s="6" t="s">
        <v>94</v>
      </c>
      <c r="D19" s="41">
        <v>26</v>
      </c>
      <c r="E19" s="50"/>
      <c r="F19" s="9">
        <v>0</v>
      </c>
      <c r="G19" s="9">
        <v>0</v>
      </c>
      <c r="H19" s="9">
        <v>0</v>
      </c>
      <c r="I19" s="44"/>
      <c r="K19" s="28">
        <v>0</v>
      </c>
      <c r="L19" s="28">
        <v>0</v>
      </c>
      <c r="M19" s="28">
        <v>0</v>
      </c>
      <c r="N19" s="28">
        <v>0</v>
      </c>
    </row>
    <row r="20" spans="1:14" x14ac:dyDescent="0.2">
      <c r="A20" s="5" t="s">
        <v>95</v>
      </c>
      <c r="B20" s="5" t="s">
        <v>93</v>
      </c>
      <c r="C20" s="6" t="s">
        <v>96</v>
      </c>
      <c r="D20" s="41">
        <v>5</v>
      </c>
      <c r="E20" s="50"/>
      <c r="F20" s="9">
        <v>0</v>
      </c>
      <c r="G20" s="9">
        <v>0</v>
      </c>
      <c r="H20" s="9">
        <v>0</v>
      </c>
      <c r="I20" s="44"/>
      <c r="K20" s="28">
        <v>0</v>
      </c>
      <c r="L20" s="28">
        <v>0</v>
      </c>
      <c r="M20" s="28">
        <v>0</v>
      </c>
      <c r="N20" s="28">
        <v>0</v>
      </c>
    </row>
    <row r="21" spans="1:14" x14ac:dyDescent="0.2">
      <c r="A21" s="5" t="s">
        <v>97</v>
      </c>
      <c r="B21" s="5" t="s">
        <v>93</v>
      </c>
      <c r="C21" s="6" t="s">
        <v>98</v>
      </c>
      <c r="D21" s="41">
        <v>8</v>
      </c>
      <c r="E21" s="50"/>
      <c r="F21" s="9">
        <v>0</v>
      </c>
      <c r="G21" s="9">
        <v>0</v>
      </c>
      <c r="H21" s="9">
        <v>0</v>
      </c>
      <c r="I21" s="44"/>
      <c r="K21" s="28">
        <v>0</v>
      </c>
      <c r="L21" s="28">
        <v>0</v>
      </c>
      <c r="M21" s="28">
        <v>0</v>
      </c>
      <c r="N21" s="28">
        <v>0</v>
      </c>
    </row>
    <row r="22" spans="1:14" x14ac:dyDescent="0.2">
      <c r="A22" s="5" t="s">
        <v>99</v>
      </c>
      <c r="B22" s="5" t="s">
        <v>93</v>
      </c>
      <c r="C22" s="6" t="s">
        <v>100</v>
      </c>
      <c r="D22" s="41">
        <v>10</v>
      </c>
      <c r="E22" s="50"/>
      <c r="F22" s="9">
        <v>0</v>
      </c>
      <c r="G22" s="9">
        <v>0</v>
      </c>
      <c r="H22" s="9">
        <v>0</v>
      </c>
      <c r="I22" s="44"/>
      <c r="K22" s="28">
        <v>0</v>
      </c>
      <c r="L22" s="28">
        <v>0</v>
      </c>
      <c r="M22" s="28">
        <v>0</v>
      </c>
      <c r="N22" s="28">
        <v>0</v>
      </c>
    </row>
    <row r="23" spans="1:14" x14ac:dyDescent="0.2">
      <c r="A23" s="5" t="s">
        <v>101</v>
      </c>
      <c r="B23" s="5" t="s">
        <v>93</v>
      </c>
      <c r="C23" s="6" t="s">
        <v>104</v>
      </c>
      <c r="D23" s="41">
        <v>10</v>
      </c>
      <c r="E23" s="50"/>
      <c r="F23" s="9">
        <v>0</v>
      </c>
      <c r="G23" s="9">
        <v>0</v>
      </c>
      <c r="H23" s="9">
        <v>0</v>
      </c>
      <c r="I23" s="44"/>
      <c r="K23" s="28">
        <v>0</v>
      </c>
      <c r="L23" s="28">
        <v>0</v>
      </c>
      <c r="M23" s="28">
        <v>0</v>
      </c>
      <c r="N23" s="28">
        <v>0</v>
      </c>
    </row>
    <row r="24" spans="1:14" x14ac:dyDescent="0.2">
      <c r="A24" s="5" t="s">
        <v>102</v>
      </c>
      <c r="B24" s="5" t="s">
        <v>93</v>
      </c>
      <c r="C24" s="6" t="s">
        <v>103</v>
      </c>
      <c r="D24" s="41">
        <v>7</v>
      </c>
      <c r="E24" s="50"/>
      <c r="F24" s="9">
        <v>0</v>
      </c>
      <c r="G24" s="9">
        <v>0</v>
      </c>
      <c r="H24" s="9">
        <v>0</v>
      </c>
      <c r="I24" s="44"/>
      <c r="K24" s="28">
        <v>0</v>
      </c>
      <c r="L24" s="28">
        <v>0</v>
      </c>
      <c r="M24" s="28">
        <v>0</v>
      </c>
      <c r="N24" s="28">
        <v>0</v>
      </c>
    </row>
    <row r="25" spans="1:14" x14ac:dyDescent="0.2">
      <c r="A25" s="5" t="s">
        <v>105</v>
      </c>
      <c r="B25" s="5" t="s">
        <v>107</v>
      </c>
      <c r="C25" s="6" t="s">
        <v>108</v>
      </c>
      <c r="D25" s="41">
        <v>4</v>
      </c>
      <c r="E25" s="50"/>
      <c r="F25" s="9">
        <v>0</v>
      </c>
      <c r="G25" s="9">
        <v>0</v>
      </c>
      <c r="H25" s="9">
        <v>0</v>
      </c>
      <c r="I25" s="44"/>
      <c r="K25" s="28">
        <v>0</v>
      </c>
      <c r="L25" s="28">
        <v>0</v>
      </c>
      <c r="M25" s="28">
        <v>0</v>
      </c>
      <c r="N25" s="28">
        <v>0</v>
      </c>
    </row>
    <row r="26" spans="1:14" x14ac:dyDescent="0.2">
      <c r="A26" s="5" t="s">
        <v>106</v>
      </c>
      <c r="B26" s="5" t="s">
        <v>107</v>
      </c>
      <c r="C26" s="6" t="s">
        <v>109</v>
      </c>
      <c r="D26" s="41">
        <v>3</v>
      </c>
      <c r="E26" s="50"/>
      <c r="F26" s="9">
        <v>0</v>
      </c>
      <c r="G26" s="9">
        <v>0</v>
      </c>
      <c r="H26" s="9">
        <v>0</v>
      </c>
      <c r="I26" s="44"/>
      <c r="K26" s="28">
        <v>0</v>
      </c>
      <c r="L26" s="28">
        <v>0</v>
      </c>
      <c r="M26" s="28">
        <v>0</v>
      </c>
      <c r="N26" s="28">
        <v>0</v>
      </c>
    </row>
    <row r="27" spans="1:14" x14ac:dyDescent="0.2">
      <c r="A27" s="5" t="s">
        <v>106</v>
      </c>
      <c r="B27" s="5" t="s">
        <v>107</v>
      </c>
      <c r="C27" s="6" t="s">
        <v>110</v>
      </c>
      <c r="D27" s="41">
        <v>4</v>
      </c>
      <c r="E27" s="50"/>
      <c r="F27" s="9">
        <v>0</v>
      </c>
      <c r="G27" s="9">
        <v>0</v>
      </c>
      <c r="H27" s="9">
        <v>0</v>
      </c>
      <c r="I27" s="44"/>
      <c r="K27" s="28">
        <v>0</v>
      </c>
      <c r="L27" s="28">
        <v>0</v>
      </c>
      <c r="M27" s="28">
        <v>0</v>
      </c>
      <c r="N27" s="28">
        <v>0</v>
      </c>
    </row>
    <row r="28" spans="1:14" x14ac:dyDescent="0.2">
      <c r="A28" s="5" t="s">
        <v>20</v>
      </c>
      <c r="C28" s="6"/>
      <c r="D28" s="41"/>
      <c r="E28" s="50"/>
      <c r="F28" s="9"/>
      <c r="G28" s="9"/>
      <c r="H28" s="9"/>
      <c r="I28" s="44"/>
      <c r="K28" s="28"/>
      <c r="L28" s="28"/>
      <c r="M28" s="28"/>
      <c r="N28" s="86"/>
    </row>
    <row r="29" spans="1:14" x14ac:dyDescent="0.2">
      <c r="A29" s="5" t="s">
        <v>131</v>
      </c>
      <c r="C29" s="6"/>
      <c r="D29" s="41"/>
      <c r="E29" s="50"/>
      <c r="F29" s="9"/>
      <c r="G29" s="9"/>
      <c r="H29" s="9"/>
      <c r="I29" s="44"/>
      <c r="K29" s="28"/>
      <c r="L29" s="28"/>
      <c r="M29" s="28"/>
      <c r="N29" s="86"/>
    </row>
    <row r="30" spans="1:14" x14ac:dyDescent="0.2">
      <c r="A30" s="5" t="s">
        <v>132</v>
      </c>
      <c r="C30" s="6"/>
      <c r="D30" s="41"/>
      <c r="E30" s="50"/>
      <c r="F30" s="9"/>
      <c r="G30" s="9"/>
      <c r="H30" s="9"/>
      <c r="I30" s="44"/>
      <c r="K30" s="28"/>
      <c r="L30" s="28"/>
      <c r="M30" s="28"/>
      <c r="N30" s="86"/>
    </row>
    <row r="31" spans="1:14" x14ac:dyDescent="0.2">
      <c r="A31" s="5" t="s">
        <v>130</v>
      </c>
      <c r="C31" s="6"/>
      <c r="D31" s="41"/>
      <c r="E31" s="50"/>
      <c r="F31" s="9"/>
      <c r="G31" s="9"/>
      <c r="H31" s="9"/>
      <c r="I31" s="44"/>
      <c r="K31" s="28"/>
      <c r="L31" s="28"/>
      <c r="M31" s="28"/>
      <c r="N31" s="85"/>
    </row>
    <row r="32" spans="1:14" x14ac:dyDescent="0.2">
      <c r="C32" s="6"/>
      <c r="D32" s="41"/>
      <c r="E32" s="50"/>
      <c r="F32" s="9"/>
      <c r="G32" s="9"/>
      <c r="H32" s="9"/>
      <c r="I32" s="44"/>
      <c r="K32" s="28"/>
      <c r="L32" s="28"/>
      <c r="M32" s="28"/>
      <c r="N32" s="51"/>
    </row>
    <row r="33" spans="1:14" x14ac:dyDescent="0.2">
      <c r="C33" s="6"/>
      <c r="D33" s="41"/>
      <c r="E33" s="50"/>
      <c r="F33" s="9"/>
      <c r="G33" s="9"/>
      <c r="H33" s="9"/>
      <c r="I33" s="44"/>
      <c r="K33" s="28"/>
      <c r="L33" s="28"/>
      <c r="M33" s="28"/>
      <c r="N33" s="51"/>
    </row>
    <row r="34" spans="1:14" x14ac:dyDescent="0.2">
      <c r="C34" s="6"/>
      <c r="D34" s="41"/>
      <c r="E34" s="50"/>
      <c r="F34" s="9"/>
      <c r="G34" s="9"/>
      <c r="H34" s="9"/>
      <c r="I34" s="44"/>
      <c r="K34" s="28"/>
      <c r="L34" s="28"/>
      <c r="M34" s="28"/>
      <c r="N34" s="51"/>
    </row>
    <row r="35" spans="1:14" x14ac:dyDescent="0.2">
      <c r="C35" s="6"/>
      <c r="D35" s="41"/>
      <c r="E35" s="50"/>
      <c r="F35" s="9"/>
      <c r="G35" s="9"/>
      <c r="H35" s="9"/>
      <c r="I35" s="44"/>
      <c r="K35" s="28"/>
      <c r="L35" s="28"/>
      <c r="M35" s="28"/>
      <c r="N35" s="51"/>
    </row>
    <row r="36" spans="1:14" x14ac:dyDescent="0.2">
      <c r="C36" s="6"/>
      <c r="D36" s="41"/>
      <c r="E36" s="50"/>
      <c r="F36" s="9"/>
      <c r="G36" s="9"/>
      <c r="H36" s="9"/>
      <c r="I36" s="44"/>
      <c r="K36" s="28"/>
      <c r="L36" s="28"/>
      <c r="M36" s="28"/>
      <c r="N36" s="51"/>
    </row>
    <row r="37" spans="1:14" x14ac:dyDescent="0.2">
      <c r="C37" s="6"/>
      <c r="D37" s="41"/>
      <c r="E37" s="50"/>
      <c r="F37" s="9"/>
      <c r="G37" s="9"/>
      <c r="H37" s="9"/>
      <c r="I37" s="44"/>
      <c r="K37" s="28"/>
      <c r="L37" s="28"/>
      <c r="M37" s="28"/>
      <c r="N37" s="51"/>
    </row>
    <row r="38" spans="1:14" x14ac:dyDescent="0.2">
      <c r="C38" s="6"/>
      <c r="D38" s="41"/>
      <c r="E38" s="50"/>
      <c r="F38" s="9"/>
      <c r="G38" s="9"/>
      <c r="H38" s="9"/>
      <c r="I38" s="44"/>
      <c r="K38" s="28"/>
      <c r="L38" s="28"/>
      <c r="M38" s="28"/>
      <c r="N38" s="51"/>
    </row>
    <row r="39" spans="1:14" x14ac:dyDescent="0.2">
      <c r="C39" s="6"/>
      <c r="D39" s="41"/>
      <c r="E39" s="50"/>
      <c r="F39" s="9"/>
      <c r="G39" s="9"/>
      <c r="H39" s="9"/>
      <c r="I39" s="44"/>
      <c r="K39" s="28"/>
      <c r="L39" s="28"/>
      <c r="M39" s="28"/>
      <c r="N39" s="51"/>
    </row>
    <row r="40" spans="1:14" x14ac:dyDescent="0.2">
      <c r="B40" s="75"/>
      <c r="C40" s="6"/>
      <c r="D40" s="41"/>
      <c r="E40" s="50"/>
      <c r="F40" s="9"/>
      <c r="G40" s="9"/>
      <c r="H40" s="9"/>
      <c r="I40" s="44"/>
      <c r="K40" s="28"/>
      <c r="L40" s="28"/>
      <c r="M40" s="28"/>
      <c r="N40" s="51">
        <f t="shared" ref="N40:N44" si="2">+K40-(L40+M40)</f>
        <v>0</v>
      </c>
    </row>
    <row r="41" spans="1:14" x14ac:dyDescent="0.2">
      <c r="C41" s="6"/>
      <c r="D41" s="41"/>
      <c r="E41" s="50"/>
      <c r="F41" s="9"/>
      <c r="G41" s="9"/>
      <c r="H41" s="9"/>
      <c r="I41" s="44"/>
      <c r="K41" s="28"/>
      <c r="L41" s="28"/>
      <c r="M41" s="28"/>
      <c r="N41" s="51">
        <f t="shared" si="2"/>
        <v>0</v>
      </c>
    </row>
    <row r="42" spans="1:14" hidden="1" x14ac:dyDescent="0.2">
      <c r="C42" s="6"/>
      <c r="D42" s="41"/>
      <c r="E42" s="50"/>
      <c r="F42" s="9"/>
      <c r="G42" s="9"/>
      <c r="H42" s="9"/>
      <c r="I42" s="44"/>
      <c r="K42" s="28"/>
      <c r="L42" s="28"/>
      <c r="M42" s="28"/>
      <c r="N42" s="51">
        <f t="shared" si="2"/>
        <v>0</v>
      </c>
    </row>
    <row r="43" spans="1:14" hidden="1" x14ac:dyDescent="0.2">
      <c r="C43" s="6"/>
      <c r="D43" s="41"/>
      <c r="E43" s="50"/>
      <c r="F43" s="9"/>
      <c r="G43" s="9"/>
      <c r="H43" s="9"/>
      <c r="I43" s="44"/>
      <c r="K43" s="28"/>
      <c r="L43" s="28"/>
      <c r="M43" s="28"/>
      <c r="N43" s="51">
        <f t="shared" si="2"/>
        <v>0</v>
      </c>
    </row>
    <row r="44" spans="1:14" hidden="1" x14ac:dyDescent="0.2">
      <c r="C44" s="6"/>
      <c r="D44" s="41"/>
      <c r="E44" s="50"/>
      <c r="F44" s="9"/>
      <c r="G44" s="9"/>
      <c r="H44" s="9"/>
      <c r="I44" s="44"/>
      <c r="K44" s="28"/>
      <c r="L44" s="28"/>
      <c r="M44" s="28"/>
      <c r="N44" s="51">
        <f t="shared" si="2"/>
        <v>0</v>
      </c>
    </row>
    <row r="45" spans="1:14" hidden="1" x14ac:dyDescent="0.2">
      <c r="C45" s="6"/>
      <c r="D45" s="41"/>
      <c r="E45" s="50"/>
      <c r="F45" s="9"/>
      <c r="G45" s="9"/>
      <c r="H45" s="9"/>
      <c r="I45" s="44"/>
      <c r="K45" s="28"/>
      <c r="L45" s="28"/>
      <c r="M45" s="28"/>
      <c r="N45" s="51">
        <f t="shared" si="1"/>
        <v>0</v>
      </c>
    </row>
    <row r="46" spans="1:14" hidden="1" x14ac:dyDescent="0.2">
      <c r="A46" s="6"/>
      <c r="B46" s="6"/>
      <c r="C46" s="6"/>
      <c r="D46" s="41"/>
      <c r="E46" s="50"/>
      <c r="F46" s="9"/>
      <c r="G46" s="9"/>
      <c r="H46" s="9"/>
      <c r="I46" s="44"/>
      <c r="K46" s="28"/>
      <c r="L46" s="28"/>
      <c r="M46" s="28"/>
      <c r="N46" s="51">
        <f t="shared" si="1"/>
        <v>0</v>
      </c>
    </row>
    <row r="47" spans="1:14" hidden="1" x14ac:dyDescent="0.2">
      <c r="A47" s="6"/>
      <c r="B47" s="6"/>
      <c r="C47" s="6"/>
      <c r="D47" s="41"/>
      <c r="E47" s="50"/>
      <c r="F47" s="9"/>
      <c r="G47" s="9"/>
      <c r="H47" s="9"/>
      <c r="I47" s="44"/>
      <c r="K47" s="28"/>
      <c r="L47" s="28"/>
      <c r="M47" s="28"/>
      <c r="N47" s="51">
        <f t="shared" si="1"/>
        <v>0</v>
      </c>
    </row>
    <row r="48" spans="1:14" hidden="1" x14ac:dyDescent="0.2">
      <c r="A48" s="6"/>
      <c r="B48" s="6"/>
      <c r="C48" s="6"/>
      <c r="D48" s="41"/>
      <c r="E48" s="50"/>
      <c r="F48" s="9"/>
      <c r="G48" s="9"/>
      <c r="H48" s="9"/>
      <c r="I48" s="44"/>
      <c r="K48" s="28"/>
      <c r="L48" s="28"/>
      <c r="M48" s="28"/>
      <c r="N48" s="51">
        <f t="shared" si="1"/>
        <v>0</v>
      </c>
    </row>
    <row r="49" spans="1:14" hidden="1" x14ac:dyDescent="0.2">
      <c r="A49" s="6"/>
      <c r="B49" s="6"/>
      <c r="C49" s="6"/>
      <c r="D49" s="41"/>
      <c r="E49" s="50"/>
      <c r="F49" s="9"/>
      <c r="G49" s="9"/>
      <c r="H49" s="9"/>
      <c r="I49" s="44"/>
      <c r="K49" s="28"/>
      <c r="L49" s="28"/>
      <c r="M49" s="28"/>
      <c r="N49" s="51">
        <f t="shared" si="1"/>
        <v>0</v>
      </c>
    </row>
    <row r="50" spans="1:14" hidden="1" x14ac:dyDescent="0.2">
      <c r="A50" s="6"/>
      <c r="B50" s="6"/>
      <c r="C50" s="6"/>
      <c r="D50" s="41"/>
      <c r="E50" s="50"/>
      <c r="F50" s="9"/>
      <c r="G50" s="9"/>
      <c r="H50" s="9"/>
      <c r="I50" s="44"/>
      <c r="K50" s="28"/>
      <c r="L50" s="28"/>
      <c r="M50" s="28"/>
      <c r="N50" s="51">
        <f>+K50-(L50+M50)</f>
        <v>0</v>
      </c>
    </row>
    <row r="51" spans="1:14" hidden="1" x14ac:dyDescent="0.2">
      <c r="A51" s="6"/>
      <c r="B51" s="6"/>
      <c r="C51" s="6"/>
      <c r="D51" s="41"/>
      <c r="E51" s="50"/>
      <c r="F51" s="9"/>
      <c r="G51" s="9"/>
      <c r="H51" s="9"/>
      <c r="I51" s="44"/>
      <c r="K51" s="28"/>
      <c r="L51" s="28"/>
      <c r="M51" s="28"/>
      <c r="N51" s="51">
        <f t="shared" si="1"/>
        <v>0</v>
      </c>
    </row>
    <row r="52" spans="1:14" x14ac:dyDescent="0.2">
      <c r="A52" s="6"/>
      <c r="B52" s="6"/>
      <c r="C52" s="6"/>
      <c r="D52" s="41"/>
      <c r="E52" s="26"/>
      <c r="K52" s="28"/>
      <c r="L52" s="28"/>
      <c r="M52" s="28"/>
    </row>
    <row r="53" spans="1:14" x14ac:dyDescent="0.2">
      <c r="A53" s="6"/>
      <c r="B53" s="6"/>
      <c r="C53" s="6"/>
      <c r="D53" s="77"/>
      <c r="J53" s="5"/>
    </row>
    <row r="54" spans="1:14" x14ac:dyDescent="0.2">
      <c r="A54" s="6"/>
      <c r="B54" s="6"/>
      <c r="C54" s="6"/>
      <c r="D54" s="77"/>
      <c r="J54" s="5"/>
    </row>
    <row r="55" spans="1:14" x14ac:dyDescent="0.2">
      <c r="A55" s="6"/>
      <c r="B55" s="6"/>
      <c r="C55" s="6"/>
      <c r="D55" s="77"/>
      <c r="J55" s="5"/>
    </row>
    <row r="56" spans="1:14" x14ac:dyDescent="0.2">
      <c r="A56" s="6"/>
      <c r="B56" s="6"/>
      <c r="C56" s="6"/>
      <c r="D56" s="77"/>
      <c r="J56" s="5"/>
    </row>
    <row r="57" spans="1:14" x14ac:dyDescent="0.2">
      <c r="A57" s="6"/>
      <c r="B57" s="6"/>
      <c r="C57" s="6"/>
      <c r="D57" s="77"/>
      <c r="E57" s="31"/>
      <c r="J57" s="5"/>
    </row>
    <row r="58" spans="1:14" x14ac:dyDescent="0.2">
      <c r="A58" s="6"/>
      <c r="B58" s="6"/>
      <c r="C58" s="6"/>
      <c r="D58" s="77"/>
      <c r="F58" s="27"/>
      <c r="J58" s="5"/>
    </row>
    <row r="59" spans="1:14" x14ac:dyDescent="0.2">
      <c r="A59" s="6"/>
      <c r="B59" s="6"/>
      <c r="C59" s="6"/>
      <c r="D59" s="77"/>
      <c r="J59" s="5"/>
    </row>
    <row r="60" spans="1:14" x14ac:dyDescent="0.2">
      <c r="A60" s="6"/>
      <c r="B60" s="6"/>
      <c r="C60" s="6"/>
      <c r="D60" s="77"/>
      <c r="J60" s="5"/>
    </row>
    <row r="61" spans="1:14" x14ac:dyDescent="0.2">
      <c r="A61" s="6"/>
      <c r="B61" s="6"/>
      <c r="C61" s="6"/>
      <c r="D61" s="77"/>
      <c r="J61" s="5"/>
    </row>
    <row r="62" spans="1:14" x14ac:dyDescent="0.2">
      <c r="A62" s="6"/>
      <c r="B62" s="6"/>
      <c r="C62" s="6"/>
      <c r="D62" s="77"/>
      <c r="F62" s="33"/>
      <c r="J62" s="5"/>
    </row>
    <row r="63" spans="1:14" x14ac:dyDescent="0.2">
      <c r="D63" s="78"/>
    </row>
    <row r="64" spans="1:14" x14ac:dyDescent="0.2">
      <c r="D64" s="78"/>
    </row>
    <row r="65" spans="4:4" x14ac:dyDescent="0.2">
      <c r="D65" s="78"/>
    </row>
    <row r="66" spans="4:4" x14ac:dyDescent="0.2">
      <c r="D66" s="78"/>
    </row>
    <row r="67" spans="4:4" x14ac:dyDescent="0.2">
      <c r="D67" s="78"/>
    </row>
    <row r="68" spans="4:4" x14ac:dyDescent="0.2">
      <c r="D68" s="78"/>
    </row>
    <row r="69" spans="4:4" x14ac:dyDescent="0.2">
      <c r="D69" s="78"/>
    </row>
    <row r="70" spans="4:4" x14ac:dyDescent="0.2">
      <c r="D70" s="78"/>
    </row>
    <row r="71" spans="4:4" x14ac:dyDescent="0.2">
      <c r="D71" s="78"/>
    </row>
    <row r="72" spans="4:4" x14ac:dyDescent="0.2">
      <c r="D72" s="78"/>
    </row>
    <row r="73" spans="4:4" x14ac:dyDescent="0.2">
      <c r="D73" s="78"/>
    </row>
    <row r="74" spans="4:4" x14ac:dyDescent="0.2">
      <c r="D74" s="78"/>
    </row>
    <row r="75" spans="4:4" x14ac:dyDescent="0.2">
      <c r="D75" s="78"/>
    </row>
    <row r="76" spans="4:4" x14ac:dyDescent="0.2">
      <c r="D76" s="78"/>
    </row>
    <row r="77" spans="4:4" x14ac:dyDescent="0.2">
      <c r="D77" s="78"/>
    </row>
    <row r="78" spans="4:4" x14ac:dyDescent="0.2">
      <c r="D78" s="78"/>
    </row>
    <row r="79" spans="4:4" x14ac:dyDescent="0.2">
      <c r="D79" s="78"/>
    </row>
    <row r="80" spans="4:4" x14ac:dyDescent="0.2">
      <c r="D80" s="78"/>
    </row>
    <row r="81" spans="4:4" x14ac:dyDescent="0.2">
      <c r="D81" s="78"/>
    </row>
    <row r="82" spans="4:4" x14ac:dyDescent="0.2">
      <c r="D82" s="78"/>
    </row>
    <row r="83" spans="4:4" x14ac:dyDescent="0.2">
      <c r="D83" s="78"/>
    </row>
    <row r="84" spans="4:4" x14ac:dyDescent="0.2">
      <c r="D84" s="78"/>
    </row>
    <row r="85" spans="4:4" x14ac:dyDescent="0.2">
      <c r="D85" s="78"/>
    </row>
    <row r="86" spans="4:4" x14ac:dyDescent="0.2">
      <c r="D86" s="78"/>
    </row>
    <row r="87" spans="4:4" x14ac:dyDescent="0.2">
      <c r="D87" s="78"/>
    </row>
    <row r="88" spans="4:4" x14ac:dyDescent="0.2">
      <c r="D88" s="78"/>
    </row>
    <row r="89" spans="4:4" x14ac:dyDescent="0.2">
      <c r="D89" s="78"/>
    </row>
    <row r="90" spans="4:4" x14ac:dyDescent="0.2">
      <c r="D90" s="78"/>
    </row>
    <row r="91" spans="4:4" x14ac:dyDescent="0.2">
      <c r="D91" s="78"/>
    </row>
    <row r="92" spans="4:4" x14ac:dyDescent="0.2">
      <c r="D92" s="78"/>
    </row>
    <row r="93" spans="4:4" x14ac:dyDescent="0.2">
      <c r="D93" s="78"/>
    </row>
    <row r="94" spans="4:4" x14ac:dyDescent="0.2">
      <c r="D94" s="78"/>
    </row>
    <row r="95" spans="4:4" x14ac:dyDescent="0.2">
      <c r="D95" s="78"/>
    </row>
    <row r="96" spans="4:4" x14ac:dyDescent="0.2">
      <c r="D96" s="78"/>
    </row>
    <row r="97" spans="4:4" x14ac:dyDescent="0.2">
      <c r="D97" s="78"/>
    </row>
    <row r="98" spans="4:4" x14ac:dyDescent="0.2">
      <c r="D98" s="78"/>
    </row>
    <row r="99" spans="4:4" x14ac:dyDescent="0.2">
      <c r="D99" s="78"/>
    </row>
    <row r="100" spans="4:4" x14ac:dyDescent="0.2">
      <c r="D100" s="78"/>
    </row>
    <row r="101" spans="4:4" x14ac:dyDescent="0.2">
      <c r="D101" s="78"/>
    </row>
    <row r="102" spans="4:4" x14ac:dyDescent="0.2">
      <c r="D102" s="78"/>
    </row>
    <row r="103" spans="4:4" x14ac:dyDescent="0.2">
      <c r="D103" s="78"/>
    </row>
    <row r="104" spans="4:4" x14ac:dyDescent="0.2">
      <c r="D104" s="78"/>
    </row>
    <row r="105" spans="4:4" x14ac:dyDescent="0.2">
      <c r="D105" s="78"/>
    </row>
    <row r="106" spans="4:4" x14ac:dyDescent="0.2">
      <c r="D106" s="78"/>
    </row>
    <row r="107" spans="4:4" x14ac:dyDescent="0.2">
      <c r="D107" s="78"/>
    </row>
    <row r="108" spans="4:4" x14ac:dyDescent="0.2">
      <c r="D108" s="78"/>
    </row>
    <row r="109" spans="4:4" x14ac:dyDescent="0.2">
      <c r="D109" s="78"/>
    </row>
    <row r="110" spans="4:4" x14ac:dyDescent="0.2">
      <c r="D110" s="78"/>
    </row>
    <row r="111" spans="4:4" x14ac:dyDescent="0.2">
      <c r="D111" s="78"/>
    </row>
    <row r="112" spans="4:4" x14ac:dyDescent="0.2">
      <c r="D112" s="78"/>
    </row>
    <row r="113" spans="4:4" x14ac:dyDescent="0.2">
      <c r="D113" s="78"/>
    </row>
    <row r="114" spans="4:4" x14ac:dyDescent="0.2">
      <c r="D114" s="78"/>
    </row>
    <row r="115" spans="4:4" x14ac:dyDescent="0.2">
      <c r="D115" s="78"/>
    </row>
    <row r="116" spans="4:4" x14ac:dyDescent="0.2">
      <c r="D116" s="78"/>
    </row>
    <row r="117" spans="4:4" x14ac:dyDescent="0.2">
      <c r="D117" s="78"/>
    </row>
    <row r="118" spans="4:4" x14ac:dyDescent="0.2">
      <c r="D118" s="78"/>
    </row>
    <row r="119" spans="4:4" x14ac:dyDescent="0.2">
      <c r="D119" s="78"/>
    </row>
    <row r="120" spans="4:4" x14ac:dyDescent="0.2">
      <c r="D120" s="78"/>
    </row>
    <row r="121" spans="4:4" x14ac:dyDescent="0.2">
      <c r="D121" s="78"/>
    </row>
    <row r="122" spans="4:4" x14ac:dyDescent="0.2">
      <c r="D122" s="78"/>
    </row>
    <row r="123" spans="4:4" x14ac:dyDescent="0.2">
      <c r="D123" s="78"/>
    </row>
    <row r="124" spans="4:4" x14ac:dyDescent="0.2">
      <c r="D124" s="78"/>
    </row>
    <row r="125" spans="4:4" x14ac:dyDescent="0.2">
      <c r="D125" s="78"/>
    </row>
    <row r="126" spans="4:4" x14ac:dyDescent="0.2">
      <c r="D126" s="78"/>
    </row>
    <row r="127" spans="4:4" x14ac:dyDescent="0.2">
      <c r="D127" s="78"/>
    </row>
    <row r="128" spans="4:4" x14ac:dyDescent="0.2">
      <c r="D128" s="78"/>
    </row>
    <row r="129" spans="4:4" x14ac:dyDescent="0.2">
      <c r="D129" s="78"/>
    </row>
    <row r="130" spans="4:4" x14ac:dyDescent="0.2">
      <c r="D130" s="78"/>
    </row>
    <row r="131" spans="4:4" x14ac:dyDescent="0.2">
      <c r="D131" s="78"/>
    </row>
    <row r="132" spans="4:4" x14ac:dyDescent="0.2">
      <c r="D132" s="78"/>
    </row>
    <row r="133" spans="4:4" x14ac:dyDescent="0.2">
      <c r="D133" s="78"/>
    </row>
    <row r="134" spans="4:4" x14ac:dyDescent="0.2">
      <c r="D134" s="78"/>
    </row>
    <row r="135" spans="4:4" x14ac:dyDescent="0.2">
      <c r="D135" s="78"/>
    </row>
    <row r="136" spans="4:4" x14ac:dyDescent="0.2">
      <c r="D136" s="78"/>
    </row>
    <row r="137" spans="4:4" x14ac:dyDescent="0.2">
      <c r="D137" s="78"/>
    </row>
    <row r="138" spans="4:4" x14ac:dyDescent="0.2">
      <c r="D138" s="78"/>
    </row>
    <row r="139" spans="4:4" x14ac:dyDescent="0.2">
      <c r="D139" s="78"/>
    </row>
    <row r="140" spans="4:4" x14ac:dyDescent="0.2">
      <c r="D140" s="78"/>
    </row>
    <row r="141" spans="4:4" x14ac:dyDescent="0.2">
      <c r="D141" s="78"/>
    </row>
    <row r="142" spans="4:4" x14ac:dyDescent="0.2">
      <c r="D142" s="78"/>
    </row>
    <row r="143" spans="4:4" x14ac:dyDescent="0.2">
      <c r="D143" s="78"/>
    </row>
    <row r="144" spans="4:4" x14ac:dyDescent="0.2">
      <c r="D144" s="78"/>
    </row>
    <row r="150" spans="3:3" x14ac:dyDescent="0.2">
      <c r="C150" s="76"/>
    </row>
  </sheetData>
  <mergeCells count="1">
    <mergeCell ref="G3:I5"/>
  </mergeCells>
  <conditionalFormatting sqref="N11:N13 N28:N51">
    <cfRule type="cellIs" dxfId="5" priority="2" operator="notEqual">
      <formula>0</formula>
    </cfRule>
  </conditionalFormatting>
  <dataValidations count="10">
    <dataValidation type="list" allowBlank="1" showInputMessage="1" showErrorMessage="1" sqref="E60" xr:uid="{34DD1B94-5B62-2B41-8FD7-EBAB754B1E6E}">
      <formula1>"Select,Month-to-month,1 year,2 year,3 year,4 year,5 year"</formula1>
    </dataValidation>
    <dataValidation type="list" allowBlank="1" showInputMessage="1" showErrorMessage="1" sqref="E62" xr:uid="{787B8081-9FB9-994E-B2D7-5A050CCE0DA6}">
      <formula1>"Select,Enter confirmed implementation date -&gt;"</formula1>
    </dataValidation>
    <dataValidation type="list" allowBlank="1" showInputMessage="1" showErrorMessage="1" sqref="D60" xr:uid="{2A5C4861-2F02-054F-8B5B-E6323FA90624}">
      <formula1>"Select,Month-to-month (transition),1 year,2 year,3 year,4 year,5 year"</formula1>
    </dataValidation>
    <dataValidation type="list" allowBlank="1" showInputMessage="1" showErrorMessage="1" sqref="E58" xr:uid="{91B776F9-793A-6248-A52B-076930FC2B7C}">
      <formula1>"Select,Included in MRC,Cost each-&gt;"</formula1>
    </dataValidation>
    <dataValidation type="list" allowBlank="1" showInputMessage="1" showErrorMessage="1" sqref="D54:E55 D59:E59 I11:I51" xr:uid="{DAE164C0-E603-6440-8955-D162EB344C06}">
      <formula1>"Select,Yes,No"</formula1>
    </dataValidation>
    <dataValidation type="list" allowBlank="1" showInputMessage="1" showErrorMessage="1" sqref="D57:E57" xr:uid="{A495A701-4E34-FF41-986E-CB829F97088B}">
      <formula1>"Select,99.9%,99.99%"</formula1>
    </dataValidation>
    <dataValidation type="list" allowBlank="1" showInputMessage="1" showErrorMessage="1" sqref="D61:E61" xr:uid="{57FB6763-444F-8646-83E2-67DA7F47F1C9}">
      <formula1>"Select,1 year,Month-to-month,Repeat Initial Term"</formula1>
    </dataValidation>
    <dataValidation type="list" allowBlank="1" showInputMessage="1" showErrorMessage="1" sqref="D56:E56" xr:uid="{4B268989-110B-8148-90E1-D7B3B92649CE}">
      <formula1>"Select,Tier 1, Teir 2"</formula1>
    </dataValidation>
    <dataValidation type="list" allowBlank="1" showInputMessage="1" showErrorMessage="1" sqref="D53:E53" xr:uid="{85EB97C4-1B3A-6347-BFFC-558F18B28B43}">
      <formula1>"Select,Ethernet,Fiber"</formula1>
    </dataValidation>
    <dataValidation type="list" allowBlank="1" showInputMessage="1" showErrorMessage="1" sqref="E3" xr:uid="{534B2528-88EE-8642-A264-FE95FB042A35}">
      <formula1>"&lt;Vendor Name&gt;"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3CDDD-EFB3-8540-ADE4-A1999CDFB088}">
  <dimension ref="A1:Q146"/>
  <sheetViews>
    <sheetView zoomScale="130" zoomScaleNormal="130" workbookViewId="0">
      <pane ySplit="8" topLeftCell="A9" activePane="bottomLeft" state="frozen"/>
      <selection pane="bottomLeft" activeCell="E26" sqref="E26"/>
    </sheetView>
  </sheetViews>
  <sheetFormatPr baseColWidth="10" defaultColWidth="10.83203125" defaultRowHeight="16" x14ac:dyDescent="0.2"/>
  <cols>
    <col min="1" max="1" width="29.1640625" style="5" customWidth="1"/>
    <col min="2" max="2" width="24.5" style="5" customWidth="1"/>
    <col min="3" max="3" width="29.5" style="5" customWidth="1"/>
    <col min="4" max="4" width="7.6640625" style="6" customWidth="1"/>
    <col min="5" max="5" width="17.1640625" style="5" customWidth="1"/>
    <col min="6" max="8" width="10.33203125" style="5" customWidth="1"/>
    <col min="9" max="9" width="7.6640625" style="5" bestFit="1" customWidth="1"/>
    <col min="10" max="10" width="12.33203125" style="5" customWidth="1"/>
    <col min="11" max="11" width="0.83203125" style="29" customWidth="1"/>
    <col min="12" max="12" width="22.83203125" style="5" customWidth="1"/>
    <col min="13" max="13" width="20" style="5" customWidth="1"/>
    <col min="14" max="15" width="10.83203125" style="5"/>
    <col min="16" max="16" width="15" style="5" bestFit="1" customWidth="1"/>
    <col min="17" max="16384" width="10.83203125" style="5"/>
  </cols>
  <sheetData>
    <row r="1" spans="1:17" s="56" customFormat="1" ht="19" x14ac:dyDescent="0.2">
      <c r="A1" s="2" t="s">
        <v>17</v>
      </c>
      <c r="B1" s="12" t="s">
        <v>83</v>
      </c>
      <c r="C1" s="12"/>
      <c r="D1" s="1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7" s="4" customFormat="1" ht="19" x14ac:dyDescent="0.2">
      <c r="A2" s="10" t="s">
        <v>13</v>
      </c>
      <c r="B2" s="55">
        <v>17028913</v>
      </c>
      <c r="C2" s="5"/>
      <c r="D2" s="5"/>
      <c r="E2" s="45" t="s">
        <v>15</v>
      </c>
      <c r="F2" s="38"/>
      <c r="G2" s="5"/>
      <c r="H2" s="5"/>
      <c r="I2" s="5"/>
      <c r="J2" s="5"/>
      <c r="K2" s="29"/>
      <c r="L2" s="5"/>
      <c r="M2" s="5"/>
      <c r="N2" s="5"/>
      <c r="O2" s="5"/>
      <c r="P2" s="5"/>
      <c r="Q2" s="5"/>
    </row>
    <row r="3" spans="1:17" s="4" customFormat="1" ht="19" x14ac:dyDescent="0.2">
      <c r="A3" s="10" t="s">
        <v>65</v>
      </c>
      <c r="B3" s="55" t="s">
        <v>78</v>
      </c>
      <c r="C3" s="61"/>
      <c r="D3" s="62" t="s">
        <v>16</v>
      </c>
      <c r="E3" s="13"/>
      <c r="F3" s="7" t="s">
        <v>5</v>
      </c>
      <c r="G3" s="83"/>
      <c r="H3" s="83"/>
      <c r="I3" s="83"/>
      <c r="J3" s="83"/>
      <c r="K3" s="29"/>
      <c r="L3" s="5"/>
      <c r="M3" s="5"/>
      <c r="N3" s="5"/>
      <c r="O3" s="5"/>
      <c r="P3" s="5"/>
      <c r="Q3" s="5"/>
    </row>
    <row r="4" spans="1:17" s="1" customFormat="1" ht="19" x14ac:dyDescent="0.2">
      <c r="A4" s="10" t="s">
        <v>1</v>
      </c>
      <c r="B4" s="55">
        <v>240014905</v>
      </c>
      <c r="C4" s="5"/>
      <c r="D4" s="49" t="s">
        <v>11</v>
      </c>
      <c r="E4" s="13" t="s">
        <v>3</v>
      </c>
      <c r="F4" s="7" t="s">
        <v>4</v>
      </c>
      <c r="G4" s="83"/>
      <c r="H4" s="83"/>
      <c r="I4" s="83"/>
      <c r="J4" s="83"/>
      <c r="K4" s="29"/>
      <c r="L4" s="5"/>
      <c r="M4" s="5"/>
      <c r="N4" s="5"/>
      <c r="O4" s="5"/>
      <c r="P4" s="5"/>
      <c r="Q4" s="5"/>
    </row>
    <row r="5" spans="1:17" s="1" customFormat="1" x14ac:dyDescent="0.2">
      <c r="A5" s="5"/>
      <c r="B5" s="5"/>
      <c r="C5" s="5"/>
      <c r="D5" s="49" t="s">
        <v>9</v>
      </c>
      <c r="E5" s="13" t="s">
        <v>6</v>
      </c>
      <c r="F5" s="7" t="s">
        <v>7</v>
      </c>
      <c r="G5" s="83"/>
      <c r="H5" s="83"/>
      <c r="I5" s="83"/>
      <c r="J5" s="83"/>
      <c r="K5" s="29"/>
      <c r="L5" s="5"/>
      <c r="M5" s="5"/>
      <c r="N5" s="5"/>
      <c r="O5" s="5"/>
      <c r="P5" s="5"/>
      <c r="Q5" s="5"/>
    </row>
    <row r="6" spans="1:17" s="1" customFormat="1" x14ac:dyDescent="0.2">
      <c r="A6" s="5"/>
      <c r="B6" s="5"/>
      <c r="C6" s="5"/>
      <c r="D6" s="6"/>
      <c r="E6" s="5"/>
      <c r="F6" s="5"/>
      <c r="G6" s="5"/>
      <c r="H6" s="5"/>
      <c r="I6" s="5"/>
      <c r="J6" s="5"/>
      <c r="K6" s="29"/>
      <c r="L6" s="5"/>
      <c r="M6" s="5"/>
      <c r="N6" s="5"/>
      <c r="O6" s="5"/>
      <c r="P6" s="5"/>
      <c r="Q6" s="5"/>
    </row>
    <row r="7" spans="1:17" s="57" customFormat="1" ht="19" x14ac:dyDescent="0.2">
      <c r="A7" s="16" t="s">
        <v>8</v>
      </c>
      <c r="B7" s="16" t="s">
        <v>18</v>
      </c>
      <c r="C7" s="16"/>
      <c r="D7" s="16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</row>
    <row r="8" spans="1:17" ht="48" customHeight="1" x14ac:dyDescent="0.2">
      <c r="A8" s="14" t="s">
        <v>63</v>
      </c>
      <c r="B8" s="8" t="s">
        <v>27</v>
      </c>
      <c r="C8" s="8" t="s">
        <v>49</v>
      </c>
      <c r="D8" s="40" t="s">
        <v>71</v>
      </c>
      <c r="E8" s="69" t="s">
        <v>28</v>
      </c>
      <c r="F8" s="68" t="s">
        <v>35</v>
      </c>
      <c r="G8" s="68" t="s">
        <v>29</v>
      </c>
      <c r="H8" s="68" t="s">
        <v>30</v>
      </c>
      <c r="I8" s="14" t="s">
        <v>51</v>
      </c>
      <c r="J8" s="68" t="s">
        <v>70</v>
      </c>
      <c r="K8" s="46"/>
      <c r="L8" s="47" t="s">
        <v>36</v>
      </c>
      <c r="M8" s="47" t="s">
        <v>31</v>
      </c>
      <c r="N8" s="47" t="s">
        <v>32</v>
      </c>
      <c r="O8" s="48"/>
      <c r="P8" s="48" t="s">
        <v>74</v>
      </c>
    </row>
    <row r="9" spans="1:17" s="1" customFormat="1" x14ac:dyDescent="0.2">
      <c r="A9" s="18" t="s">
        <v>44</v>
      </c>
      <c r="B9" s="18" t="s">
        <v>27</v>
      </c>
      <c r="C9" s="18" t="s">
        <v>128</v>
      </c>
      <c r="D9" s="42"/>
      <c r="E9" s="18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</row>
    <row r="10" spans="1:17" hidden="1" x14ac:dyDescent="0.2">
      <c r="A10" s="6" t="s">
        <v>37</v>
      </c>
      <c r="B10" s="6"/>
      <c r="C10" s="43"/>
      <c r="D10" s="41">
        <v>0</v>
      </c>
      <c r="E10" s="50"/>
      <c r="F10" s="9">
        <v>0</v>
      </c>
      <c r="G10" s="9">
        <v>0</v>
      </c>
      <c r="H10" s="9">
        <v>0</v>
      </c>
      <c r="I10" s="44" t="s">
        <v>10</v>
      </c>
      <c r="J10" s="9">
        <v>0</v>
      </c>
      <c r="L10" s="28">
        <f>+$D10*F10</f>
        <v>0</v>
      </c>
      <c r="M10" s="28">
        <f t="shared" ref="M10" si="0">+$D10*G10</f>
        <v>0</v>
      </c>
      <c r="N10" s="28">
        <f t="shared" ref="N10" si="1">+$D10*H10</f>
        <v>0</v>
      </c>
      <c r="O10" s="51">
        <f t="shared" ref="O10:O31" si="2">+L10-(M10+N10)</f>
        <v>0</v>
      </c>
      <c r="P10" s="28">
        <f>+D10*J10</f>
        <v>0</v>
      </c>
    </row>
    <row r="11" spans="1:17" ht="17" x14ac:dyDescent="0.2">
      <c r="A11" s="5" t="s">
        <v>112</v>
      </c>
      <c r="B11" s="5" t="s">
        <v>113</v>
      </c>
      <c r="C11" s="43" t="s">
        <v>114</v>
      </c>
      <c r="D11" s="41">
        <v>1</v>
      </c>
      <c r="E11" s="50"/>
      <c r="F11" s="9">
        <v>0</v>
      </c>
      <c r="G11" s="9">
        <v>0</v>
      </c>
      <c r="H11" s="9">
        <v>0</v>
      </c>
      <c r="I11" s="44" t="s">
        <v>10</v>
      </c>
      <c r="J11" s="9">
        <v>0</v>
      </c>
      <c r="L11" s="28">
        <f>+$D11*F11</f>
        <v>0</v>
      </c>
      <c r="M11" s="28">
        <f t="shared" ref="M11:M18" si="3">+$D11*G11</f>
        <v>0</v>
      </c>
      <c r="N11" s="28">
        <f t="shared" ref="N11:N18" si="4">+$D11*H11</f>
        <v>0</v>
      </c>
      <c r="O11" s="51">
        <f t="shared" si="2"/>
        <v>0</v>
      </c>
      <c r="P11" s="28">
        <f t="shared" ref="P11:P43" si="5">+D11*J11</f>
        <v>0</v>
      </c>
    </row>
    <row r="12" spans="1:17" hidden="1" x14ac:dyDescent="0.2">
      <c r="C12" s="43"/>
      <c r="D12" s="41"/>
      <c r="E12" s="50"/>
      <c r="F12" s="9">
        <v>0</v>
      </c>
      <c r="G12" s="9">
        <v>0</v>
      </c>
      <c r="H12" s="9">
        <v>0</v>
      </c>
      <c r="I12" s="44" t="s">
        <v>10</v>
      </c>
      <c r="J12" s="9">
        <v>0</v>
      </c>
      <c r="L12" s="28">
        <f t="shared" ref="L12:L18" si="6">+$D12*F12</f>
        <v>0</v>
      </c>
      <c r="M12" s="28">
        <f t="shared" si="3"/>
        <v>0</v>
      </c>
      <c r="N12" s="28">
        <f t="shared" si="4"/>
        <v>0</v>
      </c>
      <c r="O12" s="51">
        <f t="shared" si="2"/>
        <v>0</v>
      </c>
      <c r="P12" s="28">
        <f t="shared" si="5"/>
        <v>0</v>
      </c>
    </row>
    <row r="13" spans="1:17" ht="17" x14ac:dyDescent="0.2">
      <c r="A13" s="5" t="s">
        <v>115</v>
      </c>
      <c r="B13" s="5" t="s">
        <v>116</v>
      </c>
      <c r="C13" s="43" t="s">
        <v>117</v>
      </c>
      <c r="D13" s="41">
        <v>1</v>
      </c>
      <c r="E13" s="50"/>
      <c r="F13" s="9">
        <v>0</v>
      </c>
      <c r="G13" s="9">
        <v>0</v>
      </c>
      <c r="H13" s="9">
        <v>0</v>
      </c>
      <c r="I13" s="44" t="s">
        <v>10</v>
      </c>
      <c r="J13" s="9">
        <v>0</v>
      </c>
      <c r="L13" s="28">
        <f t="shared" ref="L13:L15" si="7">+$D13*F13</f>
        <v>0</v>
      </c>
      <c r="M13" s="28">
        <f t="shared" ref="M13:M15" si="8">+$D13*G13</f>
        <v>0</v>
      </c>
      <c r="N13" s="28">
        <f t="shared" ref="N13:N15" si="9">+$D13*H13</f>
        <v>0</v>
      </c>
      <c r="O13" s="51">
        <f t="shared" si="2"/>
        <v>0</v>
      </c>
      <c r="P13" s="28">
        <f t="shared" si="5"/>
        <v>0</v>
      </c>
    </row>
    <row r="14" spans="1:17" ht="17" x14ac:dyDescent="0.2">
      <c r="A14" s="5" t="s">
        <v>118</v>
      </c>
      <c r="B14" s="5" t="s">
        <v>116</v>
      </c>
      <c r="C14" s="43" t="s">
        <v>119</v>
      </c>
      <c r="D14" s="41">
        <v>4</v>
      </c>
      <c r="E14" s="50"/>
      <c r="F14" s="9">
        <v>0</v>
      </c>
      <c r="G14" s="9">
        <v>0</v>
      </c>
      <c r="H14" s="9">
        <v>0</v>
      </c>
      <c r="I14" s="44" t="s">
        <v>10</v>
      </c>
      <c r="J14" s="9">
        <v>0</v>
      </c>
      <c r="L14" s="28">
        <f t="shared" si="7"/>
        <v>0</v>
      </c>
      <c r="M14" s="28">
        <f t="shared" si="8"/>
        <v>0</v>
      </c>
      <c r="N14" s="28">
        <f t="shared" si="9"/>
        <v>0</v>
      </c>
      <c r="O14" s="51">
        <f t="shared" si="2"/>
        <v>0</v>
      </c>
      <c r="P14" s="28">
        <f t="shared" si="5"/>
        <v>0</v>
      </c>
    </row>
    <row r="15" spans="1:17" hidden="1" x14ac:dyDescent="0.2">
      <c r="C15" s="43"/>
      <c r="D15" s="41"/>
      <c r="E15" s="50"/>
      <c r="F15" s="9">
        <v>0</v>
      </c>
      <c r="G15" s="9">
        <v>0</v>
      </c>
      <c r="H15" s="9">
        <v>0</v>
      </c>
      <c r="I15" s="44" t="s">
        <v>10</v>
      </c>
      <c r="J15" s="9">
        <v>0</v>
      </c>
      <c r="L15" s="28">
        <f t="shared" si="7"/>
        <v>0</v>
      </c>
      <c r="M15" s="28">
        <f t="shared" si="8"/>
        <v>0</v>
      </c>
      <c r="N15" s="28">
        <f t="shared" si="9"/>
        <v>0</v>
      </c>
      <c r="O15" s="51">
        <f t="shared" si="2"/>
        <v>0</v>
      </c>
      <c r="P15" s="28">
        <f t="shared" si="5"/>
        <v>0</v>
      </c>
    </row>
    <row r="16" spans="1:17" hidden="1" x14ac:dyDescent="0.2">
      <c r="C16" s="43"/>
      <c r="D16" s="41"/>
      <c r="E16" s="50"/>
      <c r="F16" s="9">
        <v>0</v>
      </c>
      <c r="G16" s="9">
        <v>0</v>
      </c>
      <c r="H16" s="9">
        <v>0</v>
      </c>
      <c r="I16" s="44" t="s">
        <v>10</v>
      </c>
      <c r="J16" s="9">
        <v>0</v>
      </c>
      <c r="L16" s="28">
        <f t="shared" si="6"/>
        <v>0</v>
      </c>
      <c r="M16" s="28">
        <f t="shared" si="3"/>
        <v>0</v>
      </c>
      <c r="N16" s="28">
        <f t="shared" si="4"/>
        <v>0</v>
      </c>
      <c r="O16" s="51">
        <f t="shared" si="2"/>
        <v>0</v>
      </c>
      <c r="P16" s="28">
        <f t="shared" si="5"/>
        <v>0</v>
      </c>
    </row>
    <row r="17" spans="1:16" hidden="1" x14ac:dyDescent="0.2">
      <c r="A17" s="6"/>
      <c r="B17" s="6"/>
      <c r="C17" s="43"/>
      <c r="D17" s="41"/>
      <c r="E17" s="50"/>
      <c r="F17" s="9">
        <v>0</v>
      </c>
      <c r="G17" s="9">
        <v>0</v>
      </c>
      <c r="H17" s="9">
        <v>0</v>
      </c>
      <c r="I17" s="44" t="s">
        <v>10</v>
      </c>
      <c r="J17" s="9">
        <v>0</v>
      </c>
      <c r="L17" s="28">
        <f t="shared" si="6"/>
        <v>0</v>
      </c>
      <c r="M17" s="28">
        <f t="shared" si="3"/>
        <v>0</v>
      </c>
      <c r="N17" s="28">
        <f t="shared" si="4"/>
        <v>0</v>
      </c>
      <c r="O17" s="51">
        <f t="shared" si="2"/>
        <v>0</v>
      </c>
      <c r="P17" s="28">
        <f t="shared" si="5"/>
        <v>0</v>
      </c>
    </row>
    <row r="18" spans="1:16" hidden="1" x14ac:dyDescent="0.2">
      <c r="A18" s="6"/>
      <c r="B18" s="6"/>
      <c r="C18" s="43"/>
      <c r="D18" s="41"/>
      <c r="E18" s="50"/>
      <c r="F18" s="9">
        <v>0</v>
      </c>
      <c r="G18" s="9">
        <v>0</v>
      </c>
      <c r="H18" s="9">
        <v>0</v>
      </c>
      <c r="I18" s="44" t="s">
        <v>10</v>
      </c>
      <c r="J18" s="9">
        <v>0</v>
      </c>
      <c r="L18" s="28">
        <f t="shared" si="6"/>
        <v>0</v>
      </c>
      <c r="M18" s="28">
        <f t="shared" si="3"/>
        <v>0</v>
      </c>
      <c r="N18" s="28">
        <f t="shared" si="4"/>
        <v>0</v>
      </c>
      <c r="O18" s="51">
        <f t="shared" si="2"/>
        <v>0</v>
      </c>
      <c r="P18" s="28">
        <f t="shared" si="5"/>
        <v>0</v>
      </c>
    </row>
    <row r="19" spans="1:16" hidden="1" x14ac:dyDescent="0.2">
      <c r="A19" s="6"/>
      <c r="B19" s="6"/>
      <c r="C19" s="43"/>
      <c r="D19" s="41"/>
      <c r="E19" s="50"/>
      <c r="F19" s="9">
        <v>0</v>
      </c>
      <c r="G19" s="9">
        <v>0</v>
      </c>
      <c r="H19" s="9">
        <v>0</v>
      </c>
      <c r="I19" s="44" t="s">
        <v>10</v>
      </c>
      <c r="J19" s="9">
        <v>0</v>
      </c>
      <c r="L19" s="28">
        <f t="shared" ref="L19:N23" si="10">+$D19*F19</f>
        <v>0</v>
      </c>
      <c r="M19" s="28">
        <f t="shared" si="10"/>
        <v>0</v>
      </c>
      <c r="N19" s="28">
        <f t="shared" si="10"/>
        <v>0</v>
      </c>
      <c r="O19" s="51">
        <f t="shared" si="2"/>
        <v>0</v>
      </c>
      <c r="P19" s="28">
        <f t="shared" si="5"/>
        <v>0</v>
      </c>
    </row>
    <row r="20" spans="1:16" hidden="1" x14ac:dyDescent="0.2">
      <c r="A20" s="11"/>
      <c r="B20" s="11"/>
      <c r="C20" s="43"/>
      <c r="D20" s="41"/>
      <c r="E20" s="50"/>
      <c r="F20" s="9">
        <v>0</v>
      </c>
      <c r="G20" s="9">
        <v>0</v>
      </c>
      <c r="H20" s="9">
        <v>0</v>
      </c>
      <c r="I20" s="44" t="s">
        <v>10</v>
      </c>
      <c r="J20" s="9">
        <v>0</v>
      </c>
      <c r="L20" s="28">
        <f t="shared" si="10"/>
        <v>0</v>
      </c>
      <c r="M20" s="28">
        <f t="shared" si="10"/>
        <v>0</v>
      </c>
      <c r="N20" s="28">
        <f t="shared" si="10"/>
        <v>0</v>
      </c>
      <c r="O20" s="51">
        <f t="shared" si="2"/>
        <v>0</v>
      </c>
      <c r="P20" s="28">
        <f t="shared" si="5"/>
        <v>0</v>
      </c>
    </row>
    <row r="21" spans="1:16" ht="17" x14ac:dyDescent="0.2">
      <c r="A21" s="11" t="s">
        <v>125</v>
      </c>
      <c r="B21" s="11" t="s">
        <v>126</v>
      </c>
      <c r="C21" s="43" t="s">
        <v>127</v>
      </c>
      <c r="D21" s="41">
        <v>1</v>
      </c>
      <c r="E21" s="50"/>
      <c r="F21" s="9">
        <v>0</v>
      </c>
      <c r="G21" s="9">
        <v>0</v>
      </c>
      <c r="H21" s="9">
        <v>0</v>
      </c>
      <c r="I21" s="44" t="s">
        <v>10</v>
      </c>
      <c r="J21" s="9">
        <v>0</v>
      </c>
      <c r="L21" s="28">
        <v>0</v>
      </c>
      <c r="M21" s="28">
        <v>0</v>
      </c>
      <c r="N21" s="28">
        <v>0</v>
      </c>
      <c r="O21" s="51"/>
      <c r="P21" s="28">
        <v>0</v>
      </c>
    </row>
    <row r="22" spans="1:16" x14ac:dyDescent="0.2">
      <c r="A22" s="6" t="s">
        <v>20</v>
      </c>
      <c r="B22" s="6"/>
      <c r="C22" s="43"/>
      <c r="D22" s="41"/>
      <c r="E22" s="50"/>
      <c r="F22" s="9">
        <v>0</v>
      </c>
      <c r="G22" s="9">
        <v>0</v>
      </c>
      <c r="H22" s="9">
        <v>0</v>
      </c>
      <c r="I22" s="44" t="s">
        <v>10</v>
      </c>
      <c r="J22" s="9">
        <v>0</v>
      </c>
      <c r="L22" s="28">
        <f t="shared" si="10"/>
        <v>0</v>
      </c>
      <c r="M22" s="28">
        <f t="shared" si="10"/>
        <v>0</v>
      </c>
      <c r="N22" s="28">
        <f t="shared" si="10"/>
        <v>0</v>
      </c>
      <c r="O22" s="51">
        <f t="shared" si="2"/>
        <v>0</v>
      </c>
      <c r="P22" s="28">
        <f t="shared" si="5"/>
        <v>0</v>
      </c>
    </row>
    <row r="23" spans="1:16" hidden="1" x14ac:dyDescent="0.2">
      <c r="A23" s="6" t="s">
        <v>39</v>
      </c>
      <c r="B23" s="6"/>
      <c r="C23" s="43"/>
      <c r="D23" s="41">
        <v>0</v>
      </c>
      <c r="E23" s="50"/>
      <c r="F23" s="9">
        <v>0</v>
      </c>
      <c r="G23" s="9">
        <v>0</v>
      </c>
      <c r="H23" s="9">
        <v>0</v>
      </c>
      <c r="I23" s="44" t="s">
        <v>10</v>
      </c>
      <c r="J23" s="9">
        <v>0</v>
      </c>
      <c r="L23" s="28">
        <f t="shared" si="10"/>
        <v>0</v>
      </c>
      <c r="M23" s="28">
        <f t="shared" si="10"/>
        <v>0</v>
      </c>
      <c r="N23" s="28">
        <f t="shared" si="10"/>
        <v>0</v>
      </c>
      <c r="O23" s="51">
        <f t="shared" si="2"/>
        <v>0</v>
      </c>
      <c r="P23" s="28">
        <f t="shared" si="5"/>
        <v>0</v>
      </c>
    </row>
    <row r="24" spans="1:16" hidden="1" x14ac:dyDescent="0.2">
      <c r="A24" s="6" t="s">
        <v>42</v>
      </c>
      <c r="B24" s="6"/>
      <c r="C24" s="43"/>
      <c r="D24" s="41">
        <v>0</v>
      </c>
      <c r="E24" s="50"/>
      <c r="F24" s="9">
        <v>0</v>
      </c>
      <c r="G24" s="9">
        <v>0</v>
      </c>
      <c r="H24" s="9">
        <v>0</v>
      </c>
      <c r="I24" s="44" t="s">
        <v>10</v>
      </c>
      <c r="J24" s="9">
        <v>0</v>
      </c>
      <c r="L24" s="28">
        <f t="shared" ref="L24" si="11">+$D24*F24</f>
        <v>0</v>
      </c>
      <c r="M24" s="28">
        <f t="shared" ref="M24" si="12">+$D24*G24</f>
        <v>0</v>
      </c>
      <c r="N24" s="28">
        <f t="shared" ref="N24" si="13">+$D24*H24</f>
        <v>0</v>
      </c>
      <c r="O24" s="51">
        <f t="shared" si="2"/>
        <v>0</v>
      </c>
      <c r="P24" s="28">
        <f t="shared" si="5"/>
        <v>0</v>
      </c>
    </row>
    <row r="25" spans="1:16" hidden="1" x14ac:dyDescent="0.2">
      <c r="A25" s="6" t="s">
        <v>38</v>
      </c>
      <c r="B25" s="6"/>
      <c r="C25" s="43"/>
      <c r="D25" s="41">
        <v>0</v>
      </c>
      <c r="E25" s="50"/>
      <c r="F25" s="9">
        <v>0</v>
      </c>
      <c r="G25" s="9">
        <v>0</v>
      </c>
      <c r="H25" s="9">
        <v>0</v>
      </c>
      <c r="I25" s="44" t="s">
        <v>10</v>
      </c>
      <c r="J25" s="9">
        <v>0</v>
      </c>
      <c r="L25" s="28">
        <f t="shared" ref="L25:N25" si="14">+$D25*F25</f>
        <v>0</v>
      </c>
      <c r="M25" s="28">
        <f t="shared" si="14"/>
        <v>0</v>
      </c>
      <c r="N25" s="28">
        <f t="shared" si="14"/>
        <v>0</v>
      </c>
      <c r="O25" s="51">
        <f t="shared" si="2"/>
        <v>0</v>
      </c>
      <c r="P25" s="28">
        <f t="shared" si="5"/>
        <v>0</v>
      </c>
    </row>
    <row r="26" spans="1:16" x14ac:dyDescent="0.2">
      <c r="A26" s="6" t="s">
        <v>21</v>
      </c>
      <c r="B26" s="6"/>
      <c r="C26" s="43"/>
      <c r="D26" s="41"/>
      <c r="E26" s="50"/>
      <c r="F26" s="9">
        <v>0</v>
      </c>
      <c r="G26" s="9">
        <v>0</v>
      </c>
      <c r="H26" s="9">
        <v>0</v>
      </c>
      <c r="I26" s="44" t="s">
        <v>10</v>
      </c>
      <c r="J26" s="9">
        <v>0</v>
      </c>
      <c r="L26" s="28">
        <f t="shared" ref="L26:L31" si="15">+$D26*F26</f>
        <v>0</v>
      </c>
      <c r="M26" s="28">
        <f t="shared" ref="M26:M31" si="16">+$D26*G26</f>
        <v>0</v>
      </c>
      <c r="N26" s="28">
        <f t="shared" ref="N26:N31" si="17">+$D26*H26</f>
        <v>0</v>
      </c>
      <c r="O26" s="51">
        <f t="shared" si="2"/>
        <v>0</v>
      </c>
      <c r="P26" s="28">
        <f t="shared" si="5"/>
        <v>0</v>
      </c>
    </row>
    <row r="27" spans="1:16" hidden="1" x14ac:dyDescent="0.2">
      <c r="A27" s="6" t="s">
        <v>34</v>
      </c>
      <c r="B27" s="6"/>
      <c r="C27" s="43"/>
      <c r="D27" s="41">
        <v>0</v>
      </c>
      <c r="E27" s="50"/>
      <c r="F27" s="9">
        <v>0</v>
      </c>
      <c r="G27" s="9">
        <v>0</v>
      </c>
      <c r="H27" s="9">
        <v>0</v>
      </c>
      <c r="I27" s="44" t="s">
        <v>10</v>
      </c>
      <c r="J27" s="9">
        <v>0</v>
      </c>
      <c r="L27" s="28">
        <f t="shared" si="15"/>
        <v>0</v>
      </c>
      <c r="M27" s="28">
        <f t="shared" si="16"/>
        <v>0</v>
      </c>
      <c r="N27" s="28">
        <f t="shared" si="17"/>
        <v>0</v>
      </c>
      <c r="O27" s="51">
        <f t="shared" si="2"/>
        <v>0</v>
      </c>
      <c r="P27" s="28">
        <f t="shared" si="5"/>
        <v>0</v>
      </c>
    </row>
    <row r="28" spans="1:16" hidden="1" x14ac:dyDescent="0.2">
      <c r="A28" s="6" t="s">
        <v>69</v>
      </c>
      <c r="B28" s="6"/>
      <c r="C28" s="43"/>
      <c r="D28" s="41">
        <v>0</v>
      </c>
      <c r="E28" s="50"/>
      <c r="F28" s="9">
        <v>0</v>
      </c>
      <c r="G28" s="9">
        <v>0</v>
      </c>
      <c r="H28" s="9">
        <v>0</v>
      </c>
      <c r="I28" s="44" t="s">
        <v>10</v>
      </c>
      <c r="J28" s="9">
        <v>0</v>
      </c>
      <c r="L28" s="28">
        <f t="shared" si="15"/>
        <v>0</v>
      </c>
      <c r="M28" s="28">
        <f t="shared" si="16"/>
        <v>0</v>
      </c>
      <c r="N28" s="28">
        <f t="shared" si="17"/>
        <v>0</v>
      </c>
      <c r="O28" s="51">
        <f t="shared" si="2"/>
        <v>0</v>
      </c>
      <c r="P28" s="28">
        <f t="shared" si="5"/>
        <v>0</v>
      </c>
    </row>
    <row r="29" spans="1:16" hidden="1" x14ac:dyDescent="0.2">
      <c r="A29" s="6" t="s">
        <v>50</v>
      </c>
      <c r="B29" s="6"/>
      <c r="C29" s="43"/>
      <c r="D29" s="41">
        <v>0</v>
      </c>
      <c r="E29" s="50"/>
      <c r="F29" s="9">
        <v>0</v>
      </c>
      <c r="G29" s="9">
        <v>0</v>
      </c>
      <c r="H29" s="9">
        <v>0</v>
      </c>
      <c r="I29" s="44" t="s">
        <v>10</v>
      </c>
      <c r="J29" s="9">
        <v>0</v>
      </c>
      <c r="L29" s="28">
        <f t="shared" si="15"/>
        <v>0</v>
      </c>
      <c r="M29" s="28">
        <f t="shared" si="16"/>
        <v>0</v>
      </c>
      <c r="N29" s="28">
        <f t="shared" si="17"/>
        <v>0</v>
      </c>
      <c r="O29" s="51">
        <f t="shared" si="2"/>
        <v>0</v>
      </c>
      <c r="P29" s="28">
        <f t="shared" si="5"/>
        <v>0</v>
      </c>
    </row>
    <row r="30" spans="1:16" hidden="1" x14ac:dyDescent="0.2">
      <c r="A30" s="6" t="s">
        <v>50</v>
      </c>
      <c r="B30" s="6"/>
      <c r="C30" s="43"/>
      <c r="D30" s="41">
        <v>0</v>
      </c>
      <c r="E30" s="50"/>
      <c r="F30" s="9">
        <v>0</v>
      </c>
      <c r="G30" s="9">
        <v>0</v>
      </c>
      <c r="H30" s="9">
        <v>0</v>
      </c>
      <c r="I30" s="44" t="s">
        <v>10</v>
      </c>
      <c r="J30" s="9">
        <v>0</v>
      </c>
      <c r="L30" s="28">
        <f t="shared" si="15"/>
        <v>0</v>
      </c>
      <c r="M30" s="28">
        <f t="shared" si="16"/>
        <v>0</v>
      </c>
      <c r="N30" s="28">
        <f t="shared" si="17"/>
        <v>0</v>
      </c>
      <c r="O30" s="51">
        <f t="shared" si="2"/>
        <v>0</v>
      </c>
      <c r="P30" s="28">
        <f t="shared" si="5"/>
        <v>0</v>
      </c>
    </row>
    <row r="31" spans="1:16" hidden="1" x14ac:dyDescent="0.2">
      <c r="A31" s="6" t="s">
        <v>50</v>
      </c>
      <c r="B31" s="6"/>
      <c r="C31" s="43"/>
      <c r="D31" s="41">
        <v>0</v>
      </c>
      <c r="E31" s="50"/>
      <c r="F31" s="9">
        <v>0</v>
      </c>
      <c r="G31" s="9">
        <v>0</v>
      </c>
      <c r="H31" s="9">
        <v>0</v>
      </c>
      <c r="I31" s="44" t="s">
        <v>10</v>
      </c>
      <c r="J31" s="9">
        <v>0</v>
      </c>
      <c r="L31" s="28">
        <f t="shared" si="15"/>
        <v>0</v>
      </c>
      <c r="M31" s="28">
        <f t="shared" si="16"/>
        <v>0</v>
      </c>
      <c r="N31" s="28">
        <f t="shared" si="17"/>
        <v>0</v>
      </c>
      <c r="O31" s="51">
        <f t="shared" si="2"/>
        <v>0</v>
      </c>
      <c r="P31" s="28">
        <f t="shared" si="5"/>
        <v>0</v>
      </c>
    </row>
    <row r="32" spans="1:16" x14ac:dyDescent="0.2">
      <c r="A32" s="6" t="s">
        <v>130</v>
      </c>
      <c r="B32" s="6"/>
      <c r="C32" s="43"/>
      <c r="D32" s="41"/>
      <c r="E32" s="50"/>
      <c r="F32" s="9">
        <v>0</v>
      </c>
      <c r="G32" s="9">
        <v>0</v>
      </c>
      <c r="H32" s="9">
        <v>0</v>
      </c>
      <c r="I32" s="44" t="s">
        <v>10</v>
      </c>
      <c r="J32" s="9">
        <v>0</v>
      </c>
      <c r="L32" s="28">
        <v>0</v>
      </c>
      <c r="M32" s="28">
        <v>0</v>
      </c>
      <c r="N32" s="28">
        <v>0</v>
      </c>
      <c r="O32" s="51"/>
      <c r="P32" s="28">
        <v>0</v>
      </c>
    </row>
    <row r="33" spans="1:16" x14ac:dyDescent="0.2">
      <c r="A33" s="6" t="s">
        <v>33</v>
      </c>
      <c r="B33" s="6"/>
      <c r="C33" s="43"/>
      <c r="D33" s="41"/>
      <c r="E33" s="26">
        <v>0</v>
      </c>
      <c r="L33" s="28">
        <f>SUM(L10:L31)</f>
        <v>0</v>
      </c>
      <c r="M33" s="28">
        <f>SUM(M10:M31)</f>
        <v>0</v>
      </c>
      <c r="N33" s="28">
        <f>SUM(N10:N31)</f>
        <v>0</v>
      </c>
      <c r="P33" s="28">
        <f t="shared" si="5"/>
        <v>0</v>
      </c>
    </row>
    <row r="34" spans="1:16" s="1" customFormat="1" ht="19" x14ac:dyDescent="0.2">
      <c r="A34" s="18" t="s">
        <v>45</v>
      </c>
      <c r="B34" s="16"/>
      <c r="C34" s="18"/>
      <c r="D34" s="42"/>
      <c r="E34" s="18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</row>
    <row r="35" spans="1:16" ht="17" x14ac:dyDescent="0.2">
      <c r="A35" s="6" t="s">
        <v>120</v>
      </c>
      <c r="B35" s="5" t="s">
        <v>121</v>
      </c>
      <c r="C35" s="43" t="s">
        <v>122</v>
      </c>
      <c r="D35" s="41">
        <v>1</v>
      </c>
      <c r="E35" s="50"/>
      <c r="F35" s="9">
        <v>0</v>
      </c>
      <c r="G35" s="9">
        <v>0</v>
      </c>
      <c r="H35" s="9">
        <v>0</v>
      </c>
      <c r="I35" s="44" t="s">
        <v>10</v>
      </c>
      <c r="J35" s="9">
        <v>0</v>
      </c>
      <c r="L35" s="28">
        <f t="shared" ref="L35:L42" si="18">+$D35*F35</f>
        <v>0</v>
      </c>
      <c r="M35" s="28">
        <f t="shared" ref="M35:M42" si="19">+$D35*G35</f>
        <v>0</v>
      </c>
      <c r="N35" s="28">
        <f t="shared" ref="N35:N42" si="20">+$D35*H35</f>
        <v>0</v>
      </c>
      <c r="O35" s="51">
        <f t="shared" ref="O35:O42" si="21">+L35-(M35+N35)</f>
        <v>0</v>
      </c>
      <c r="P35" s="28">
        <f t="shared" si="5"/>
        <v>0</v>
      </c>
    </row>
    <row r="36" spans="1:16" ht="17" x14ac:dyDescent="0.2">
      <c r="A36" s="6" t="s">
        <v>120</v>
      </c>
      <c r="B36" s="5" t="s">
        <v>124</v>
      </c>
      <c r="C36" s="43" t="s">
        <v>123</v>
      </c>
      <c r="D36" s="41">
        <v>1</v>
      </c>
      <c r="E36" s="50"/>
      <c r="F36" s="9">
        <v>0</v>
      </c>
      <c r="G36" s="9">
        <v>0</v>
      </c>
      <c r="H36" s="9">
        <v>0</v>
      </c>
      <c r="I36" s="44" t="s">
        <v>10</v>
      </c>
      <c r="J36" s="9">
        <v>0</v>
      </c>
      <c r="L36" s="28">
        <f t="shared" ref="L36" si="22">+$D36*F36</f>
        <v>0</v>
      </c>
      <c r="M36" s="28">
        <f t="shared" ref="M36" si="23">+$D36*G36</f>
        <v>0</v>
      </c>
      <c r="N36" s="28">
        <f t="shared" ref="N36" si="24">+$D36*H36</f>
        <v>0</v>
      </c>
      <c r="O36" s="51">
        <f t="shared" ref="O36" si="25">+L36-(M36+N36)</f>
        <v>0</v>
      </c>
      <c r="P36" s="28">
        <f t="shared" ref="P36" si="26">+D36*J36</f>
        <v>0</v>
      </c>
    </row>
    <row r="37" spans="1:16" hidden="1" x14ac:dyDescent="0.2">
      <c r="A37" s="6" t="s">
        <v>40</v>
      </c>
      <c r="B37" s="6"/>
      <c r="C37" s="6"/>
      <c r="D37" s="41">
        <v>0</v>
      </c>
      <c r="E37" s="50"/>
      <c r="F37" s="9">
        <v>0</v>
      </c>
      <c r="G37" s="9">
        <v>0</v>
      </c>
      <c r="H37" s="9">
        <v>0</v>
      </c>
      <c r="I37" s="44" t="s">
        <v>10</v>
      </c>
      <c r="J37" s="9">
        <v>0</v>
      </c>
      <c r="L37" s="28">
        <f t="shared" si="18"/>
        <v>0</v>
      </c>
      <c r="M37" s="28">
        <f t="shared" si="19"/>
        <v>0</v>
      </c>
      <c r="N37" s="28">
        <f t="shared" si="20"/>
        <v>0</v>
      </c>
      <c r="O37" s="51">
        <f t="shared" si="21"/>
        <v>0</v>
      </c>
      <c r="P37" s="28">
        <f t="shared" si="5"/>
        <v>0</v>
      </c>
    </row>
    <row r="38" spans="1:16" hidden="1" x14ac:dyDescent="0.2">
      <c r="A38" s="6" t="s">
        <v>41</v>
      </c>
      <c r="B38" s="6"/>
      <c r="C38" s="6"/>
      <c r="D38" s="41">
        <v>0</v>
      </c>
      <c r="E38" s="50"/>
      <c r="F38" s="9">
        <v>0</v>
      </c>
      <c r="G38" s="9">
        <v>0</v>
      </c>
      <c r="H38" s="9">
        <v>0</v>
      </c>
      <c r="I38" s="44" t="s">
        <v>10</v>
      </c>
      <c r="J38" s="9">
        <v>0</v>
      </c>
      <c r="L38" s="28">
        <f t="shared" si="18"/>
        <v>0</v>
      </c>
      <c r="M38" s="28">
        <f t="shared" si="19"/>
        <v>0</v>
      </c>
      <c r="N38" s="28">
        <f t="shared" si="20"/>
        <v>0</v>
      </c>
      <c r="O38" s="51">
        <f t="shared" si="21"/>
        <v>0</v>
      </c>
      <c r="P38" s="28">
        <f t="shared" si="5"/>
        <v>0</v>
      </c>
    </row>
    <row r="39" spans="1:16" x14ac:dyDescent="0.2">
      <c r="A39" s="6"/>
      <c r="B39" s="6"/>
      <c r="C39" s="43"/>
      <c r="D39" s="41"/>
      <c r="E39" s="79"/>
      <c r="F39" s="80"/>
      <c r="G39" s="80"/>
      <c r="H39" s="80"/>
      <c r="I39" s="81"/>
      <c r="J39" s="80"/>
      <c r="L39" s="28">
        <f t="shared" si="18"/>
        <v>0</v>
      </c>
      <c r="M39" s="28">
        <f t="shared" si="19"/>
        <v>0</v>
      </c>
      <c r="N39" s="28">
        <f t="shared" si="20"/>
        <v>0</v>
      </c>
      <c r="O39" s="51">
        <f t="shared" si="21"/>
        <v>0</v>
      </c>
      <c r="P39" s="28">
        <f t="shared" si="5"/>
        <v>0</v>
      </c>
    </row>
    <row r="40" spans="1:16" hidden="1" x14ac:dyDescent="0.2">
      <c r="A40" s="6" t="s">
        <v>43</v>
      </c>
      <c r="B40" s="6"/>
      <c r="C40" s="6"/>
      <c r="D40" s="41">
        <v>0</v>
      </c>
      <c r="E40" s="79"/>
      <c r="F40" s="80">
        <v>0</v>
      </c>
      <c r="G40" s="80">
        <v>0</v>
      </c>
      <c r="H40" s="80">
        <v>0</v>
      </c>
      <c r="I40" s="81" t="s">
        <v>10</v>
      </c>
      <c r="J40" s="80">
        <v>0</v>
      </c>
      <c r="L40" s="28">
        <f t="shared" si="18"/>
        <v>0</v>
      </c>
      <c r="M40" s="28">
        <f t="shared" si="19"/>
        <v>0</v>
      </c>
      <c r="N40" s="28">
        <f t="shared" si="20"/>
        <v>0</v>
      </c>
      <c r="O40" s="51">
        <f t="shared" si="21"/>
        <v>0</v>
      </c>
      <c r="P40" s="28">
        <f t="shared" si="5"/>
        <v>0</v>
      </c>
    </row>
    <row r="41" spans="1:16" hidden="1" x14ac:dyDescent="0.2">
      <c r="A41" s="6" t="s">
        <v>50</v>
      </c>
      <c r="B41" s="6"/>
      <c r="C41" s="6"/>
      <c r="D41" s="41">
        <v>0</v>
      </c>
      <c r="E41" s="79"/>
      <c r="F41" s="80">
        <v>0</v>
      </c>
      <c r="G41" s="80">
        <v>0</v>
      </c>
      <c r="H41" s="80">
        <v>0</v>
      </c>
      <c r="I41" s="81" t="s">
        <v>10</v>
      </c>
      <c r="J41" s="80">
        <v>0</v>
      </c>
      <c r="L41" s="28">
        <f t="shared" ref="L41" si="27">+$D41*F41</f>
        <v>0</v>
      </c>
      <c r="M41" s="28">
        <f t="shared" ref="M41" si="28">+$D41*G41</f>
        <v>0</v>
      </c>
      <c r="N41" s="28">
        <f t="shared" ref="N41" si="29">+$D41*H41</f>
        <v>0</v>
      </c>
      <c r="O41" s="51">
        <f t="shared" ref="O41" si="30">+L41-(M41+N41)</f>
        <v>0</v>
      </c>
      <c r="P41" s="28">
        <f t="shared" si="5"/>
        <v>0</v>
      </c>
    </row>
    <row r="42" spans="1:16" hidden="1" x14ac:dyDescent="0.2">
      <c r="A42" s="6" t="s">
        <v>50</v>
      </c>
      <c r="B42" s="6"/>
      <c r="C42" s="6"/>
      <c r="D42" s="41">
        <v>0</v>
      </c>
      <c r="E42" s="79"/>
      <c r="F42" s="80">
        <v>0</v>
      </c>
      <c r="G42" s="80">
        <v>0</v>
      </c>
      <c r="H42" s="80">
        <v>0</v>
      </c>
      <c r="I42" s="81" t="s">
        <v>10</v>
      </c>
      <c r="J42" s="80">
        <v>0</v>
      </c>
      <c r="L42" s="28">
        <f t="shared" si="18"/>
        <v>0</v>
      </c>
      <c r="M42" s="28">
        <f t="shared" si="19"/>
        <v>0</v>
      </c>
      <c r="N42" s="28">
        <f t="shared" si="20"/>
        <v>0</v>
      </c>
      <c r="O42" s="51">
        <f t="shared" si="21"/>
        <v>0</v>
      </c>
      <c r="P42" s="28">
        <f t="shared" si="5"/>
        <v>0</v>
      </c>
    </row>
    <row r="43" spans="1:16" x14ac:dyDescent="0.2">
      <c r="A43" s="6" t="s">
        <v>33</v>
      </c>
      <c r="B43" s="6"/>
      <c r="C43" s="6"/>
      <c r="D43" s="11"/>
      <c r="E43" s="82">
        <v>0</v>
      </c>
      <c r="F43" s="1"/>
      <c r="G43" s="1"/>
      <c r="H43" s="1"/>
      <c r="I43" s="1"/>
      <c r="J43" s="1"/>
      <c r="L43" s="28">
        <f>SUM(L35:L42)</f>
        <v>0</v>
      </c>
      <c r="M43" s="28">
        <f>SUM(M35:M42)</f>
        <v>0</v>
      </c>
      <c r="N43" s="28">
        <f>SUM(N35:N42)</f>
        <v>0</v>
      </c>
      <c r="P43" s="28">
        <f t="shared" si="5"/>
        <v>0</v>
      </c>
    </row>
    <row r="44" spans="1:16" x14ac:dyDescent="0.2">
      <c r="A44" s="11"/>
      <c r="B44" s="11"/>
      <c r="C44" s="11"/>
      <c r="D44" s="15"/>
      <c r="K44" s="5"/>
    </row>
    <row r="45" spans="1:16" x14ac:dyDescent="0.2">
      <c r="A45" s="6"/>
      <c r="B45" s="6"/>
      <c r="C45" s="6"/>
      <c r="D45" s="15"/>
      <c r="K45" s="5"/>
      <c r="L45" s="67">
        <f>+L43+L33</f>
        <v>0</v>
      </c>
      <c r="M45" s="67">
        <f t="shared" ref="M45:N45" si="31">+M43+M33</f>
        <v>0</v>
      </c>
      <c r="N45" s="67">
        <f t="shared" si="31"/>
        <v>0</v>
      </c>
      <c r="P45" s="67">
        <f>+P43+P33</f>
        <v>0</v>
      </c>
    </row>
    <row r="46" spans="1:16" x14ac:dyDescent="0.2">
      <c r="A46" s="6"/>
      <c r="B46" s="6"/>
      <c r="C46" s="6"/>
      <c r="D46" s="30"/>
      <c r="E46" s="31"/>
      <c r="K46" s="5"/>
    </row>
    <row r="47" spans="1:16" x14ac:dyDescent="0.2">
      <c r="A47" s="6"/>
      <c r="B47" s="6"/>
      <c r="C47" s="6"/>
      <c r="D47" s="30"/>
      <c r="F47" s="27"/>
      <c r="K47" s="5"/>
    </row>
    <row r="48" spans="1:16" x14ac:dyDescent="0.2">
      <c r="A48" s="6"/>
      <c r="B48" s="6"/>
      <c r="C48" s="6"/>
      <c r="D48" s="15"/>
      <c r="K48" s="5"/>
    </row>
    <row r="49" spans="1:11" x14ac:dyDescent="0.2">
      <c r="A49" s="6"/>
      <c r="B49" s="6"/>
      <c r="C49" s="6"/>
      <c r="D49" s="15"/>
      <c r="K49" s="5"/>
    </row>
    <row r="50" spans="1:11" x14ac:dyDescent="0.2">
      <c r="A50" s="6"/>
      <c r="B50" s="6"/>
      <c r="C50" s="6"/>
      <c r="D50" s="15"/>
      <c r="K50" s="5"/>
    </row>
    <row r="51" spans="1:11" x14ac:dyDescent="0.2">
      <c r="A51" s="6"/>
      <c r="B51" s="6"/>
      <c r="C51" s="6"/>
      <c r="D51" s="32"/>
      <c r="F51" s="33"/>
      <c r="K51" s="5"/>
    </row>
    <row r="52" spans="1:11" x14ac:dyDescent="0.2">
      <c r="A52" s="34"/>
      <c r="B52" s="34"/>
      <c r="C52" s="34"/>
      <c r="D52" s="35"/>
      <c r="E52" s="34"/>
      <c r="K52" s="5"/>
    </row>
    <row r="53" spans="1:11" s="34" customFormat="1" x14ac:dyDescent="0.2">
      <c r="A53" s="15"/>
      <c r="B53" s="15"/>
      <c r="C53" s="15"/>
      <c r="D53" s="15"/>
      <c r="E53" s="15"/>
    </row>
    <row r="54" spans="1:11" x14ac:dyDescent="0.2">
      <c r="A54" s="8"/>
      <c r="B54" s="8"/>
      <c r="C54" s="8"/>
      <c r="D54" s="14"/>
      <c r="E54" s="8"/>
      <c r="F54" s="15"/>
      <c r="G54" s="15"/>
      <c r="H54" s="15"/>
      <c r="K54" s="5"/>
    </row>
    <row r="55" spans="1:11" x14ac:dyDescent="0.2">
      <c r="A55" s="6"/>
      <c r="B55" s="6"/>
      <c r="C55" s="6"/>
      <c r="D55" s="15"/>
      <c r="F55" s="27"/>
      <c r="G55" s="27"/>
      <c r="H55" s="27"/>
      <c r="K55" s="5"/>
    </row>
    <row r="56" spans="1:11" x14ac:dyDescent="0.2">
      <c r="D56" s="15"/>
      <c r="F56" s="27"/>
      <c r="G56" s="27"/>
      <c r="H56" s="27"/>
      <c r="K56" s="5"/>
    </row>
    <row r="57" spans="1:11" x14ac:dyDescent="0.2">
      <c r="D57" s="15"/>
      <c r="F57" s="27"/>
      <c r="G57" s="27"/>
      <c r="H57" s="27"/>
      <c r="K57" s="5"/>
    </row>
    <row r="58" spans="1:11" x14ac:dyDescent="0.2">
      <c r="D58" s="15"/>
      <c r="K58" s="5"/>
    </row>
    <row r="59" spans="1:11" x14ac:dyDescent="0.2">
      <c r="D59" s="15"/>
      <c r="K59" s="5"/>
    </row>
    <row r="60" spans="1:11" x14ac:dyDescent="0.2">
      <c r="A60" s="6"/>
      <c r="B60" s="6"/>
      <c r="C60" s="6"/>
      <c r="D60" s="15"/>
      <c r="K60" s="5"/>
    </row>
    <row r="61" spans="1:11" x14ac:dyDescent="0.2">
      <c r="A61" s="6"/>
      <c r="B61" s="6"/>
      <c r="C61" s="6"/>
      <c r="D61" s="15"/>
      <c r="K61" s="5"/>
    </row>
    <row r="62" spans="1:11" x14ac:dyDescent="0.2">
      <c r="A62" s="6"/>
      <c r="B62" s="6"/>
      <c r="C62" s="6"/>
      <c r="D62" s="15"/>
      <c r="K62" s="5"/>
    </row>
    <row r="63" spans="1:11" x14ac:dyDescent="0.2">
      <c r="A63" s="11"/>
      <c r="B63" s="11"/>
      <c r="C63" s="11"/>
      <c r="D63" s="15"/>
      <c r="K63" s="5"/>
    </row>
    <row r="64" spans="1:11" x14ac:dyDescent="0.2">
      <c r="A64" s="6"/>
      <c r="B64" s="6"/>
      <c r="C64" s="6"/>
      <c r="D64" s="15"/>
      <c r="K64" s="5"/>
    </row>
    <row r="65" spans="1:11" x14ac:dyDescent="0.2">
      <c r="A65" s="6"/>
      <c r="B65" s="6"/>
      <c r="C65" s="6"/>
      <c r="D65" s="30"/>
      <c r="E65" s="31"/>
      <c r="K65" s="5"/>
    </row>
    <row r="66" spans="1:11" x14ac:dyDescent="0.2">
      <c r="A66" s="6"/>
      <c r="B66" s="6"/>
      <c r="C66" s="6"/>
      <c r="D66" s="15"/>
      <c r="F66" s="27"/>
      <c r="K66" s="5"/>
    </row>
    <row r="67" spans="1:11" x14ac:dyDescent="0.2">
      <c r="A67" s="6"/>
      <c r="B67" s="6"/>
      <c r="C67" s="6"/>
      <c r="D67" s="15"/>
      <c r="K67" s="5"/>
    </row>
    <row r="68" spans="1:11" x14ac:dyDescent="0.2">
      <c r="A68" s="6"/>
      <c r="B68" s="6"/>
      <c r="C68" s="6"/>
      <c r="D68" s="15"/>
      <c r="K68" s="5"/>
    </row>
    <row r="69" spans="1:11" x14ac:dyDescent="0.2">
      <c r="A69" s="6"/>
      <c r="B69" s="6"/>
      <c r="C69" s="6"/>
      <c r="D69" s="15"/>
      <c r="K69" s="5"/>
    </row>
    <row r="70" spans="1:11" x14ac:dyDescent="0.2">
      <c r="A70" s="6"/>
      <c r="B70" s="6"/>
      <c r="C70" s="6"/>
      <c r="D70" s="32"/>
      <c r="F70" s="33"/>
      <c r="K70" s="5"/>
    </row>
    <row r="71" spans="1:11" x14ac:dyDescent="0.2">
      <c r="A71" s="34"/>
      <c r="B71" s="34"/>
      <c r="C71" s="34"/>
      <c r="D71" s="35"/>
      <c r="E71" s="34"/>
      <c r="K71" s="5"/>
    </row>
    <row r="72" spans="1:11" s="34" customFormat="1" x14ac:dyDescent="0.2">
      <c r="A72" s="15"/>
      <c r="B72" s="15"/>
      <c r="C72" s="15"/>
      <c r="D72" s="15"/>
      <c r="E72" s="15"/>
    </row>
    <row r="73" spans="1:11" x14ac:dyDescent="0.2">
      <c r="A73" s="8"/>
      <c r="B73" s="8"/>
      <c r="C73" s="8"/>
      <c r="D73" s="14"/>
      <c r="E73" s="8"/>
      <c r="F73" s="15"/>
      <c r="G73" s="15"/>
      <c r="H73" s="15"/>
      <c r="K73" s="5"/>
    </row>
    <row r="74" spans="1:11" x14ac:dyDescent="0.2">
      <c r="A74" s="6"/>
      <c r="B74" s="6"/>
      <c r="C74" s="6"/>
      <c r="D74" s="15"/>
      <c r="F74" s="27"/>
      <c r="G74" s="27"/>
      <c r="H74" s="27"/>
      <c r="K74" s="5"/>
    </row>
    <row r="75" spans="1:11" x14ac:dyDescent="0.2">
      <c r="D75" s="15"/>
      <c r="F75" s="27"/>
      <c r="G75" s="27"/>
      <c r="H75" s="27"/>
      <c r="K75" s="5"/>
    </row>
    <row r="76" spans="1:11" x14ac:dyDescent="0.2">
      <c r="D76" s="15"/>
      <c r="F76" s="27"/>
      <c r="G76" s="27"/>
      <c r="H76" s="27"/>
      <c r="K76" s="5"/>
    </row>
    <row r="77" spans="1:11" x14ac:dyDescent="0.2">
      <c r="D77" s="15"/>
      <c r="K77" s="5"/>
    </row>
    <row r="78" spans="1:11" x14ac:dyDescent="0.2">
      <c r="D78" s="15"/>
      <c r="K78" s="5"/>
    </row>
    <row r="79" spans="1:11" x14ac:dyDescent="0.2">
      <c r="A79" s="6"/>
      <c r="B79" s="6"/>
      <c r="C79" s="6"/>
      <c r="D79" s="15"/>
      <c r="K79" s="5"/>
    </row>
    <row r="80" spans="1:11" x14ac:dyDescent="0.2">
      <c r="A80" s="6"/>
      <c r="B80" s="6"/>
      <c r="C80" s="6"/>
      <c r="D80" s="15"/>
      <c r="K80" s="5"/>
    </row>
    <row r="81" spans="1:11" x14ac:dyDescent="0.2">
      <c r="A81" s="6"/>
      <c r="B81" s="6"/>
      <c r="C81" s="6"/>
      <c r="D81" s="15"/>
      <c r="K81" s="5"/>
    </row>
    <row r="82" spans="1:11" x14ac:dyDescent="0.2">
      <c r="A82" s="11"/>
      <c r="B82" s="11"/>
      <c r="C82" s="11"/>
      <c r="D82" s="15"/>
      <c r="K82" s="5"/>
    </row>
    <row r="83" spans="1:11" x14ac:dyDescent="0.2">
      <c r="A83" s="6"/>
      <c r="B83" s="6"/>
      <c r="C83" s="6"/>
      <c r="D83" s="15"/>
      <c r="K83" s="5"/>
    </row>
    <row r="84" spans="1:11" x14ac:dyDescent="0.2">
      <c r="A84" s="6"/>
      <c r="B84" s="6"/>
      <c r="C84" s="6"/>
      <c r="D84" s="30"/>
      <c r="E84" s="31"/>
      <c r="K84" s="5"/>
    </row>
    <row r="85" spans="1:11" x14ac:dyDescent="0.2">
      <c r="A85" s="6"/>
      <c r="B85" s="6"/>
      <c r="C85" s="6"/>
      <c r="D85" s="15"/>
      <c r="F85" s="27"/>
      <c r="K85" s="5"/>
    </row>
    <row r="86" spans="1:11" x14ac:dyDescent="0.2">
      <c r="A86" s="6"/>
      <c r="B86" s="6"/>
      <c r="C86" s="6"/>
      <c r="D86" s="15"/>
      <c r="K86" s="5"/>
    </row>
    <row r="87" spans="1:11" x14ac:dyDescent="0.2">
      <c r="A87" s="6"/>
      <c r="B87" s="6"/>
      <c r="C87" s="6"/>
      <c r="D87" s="15"/>
      <c r="K87" s="5"/>
    </row>
    <row r="88" spans="1:11" x14ac:dyDescent="0.2">
      <c r="A88" s="6"/>
      <c r="B88" s="6"/>
      <c r="C88" s="6"/>
      <c r="D88" s="15"/>
      <c r="K88" s="5"/>
    </row>
    <row r="89" spans="1:11" x14ac:dyDescent="0.2">
      <c r="A89" s="6"/>
      <c r="B89" s="6"/>
      <c r="C89" s="6"/>
      <c r="D89" s="32"/>
      <c r="F89" s="33"/>
      <c r="K89" s="5"/>
    </row>
    <row r="90" spans="1:11" x14ac:dyDescent="0.2">
      <c r="A90" s="34"/>
      <c r="B90" s="34"/>
      <c r="C90" s="34"/>
      <c r="D90" s="35"/>
      <c r="E90" s="34"/>
      <c r="K90" s="5"/>
    </row>
    <row r="91" spans="1:11" s="34" customFormat="1" x14ac:dyDescent="0.2">
      <c r="A91" s="15"/>
      <c r="B91" s="15"/>
      <c r="C91" s="15"/>
      <c r="D91" s="15"/>
      <c r="E91" s="15"/>
    </row>
    <row r="92" spans="1:11" x14ac:dyDescent="0.2">
      <c r="A92" s="8"/>
      <c r="B92" s="8"/>
      <c r="C92" s="8"/>
      <c r="D92" s="14"/>
      <c r="E92" s="8"/>
      <c r="F92" s="15"/>
      <c r="G92" s="15"/>
      <c r="H92" s="15"/>
      <c r="K92" s="5"/>
    </row>
    <row r="93" spans="1:11" x14ac:dyDescent="0.2">
      <c r="A93" s="6"/>
      <c r="B93" s="6"/>
      <c r="C93" s="6"/>
      <c r="D93" s="15"/>
      <c r="F93" s="27"/>
      <c r="G93" s="27"/>
      <c r="H93" s="27"/>
      <c r="K93" s="5"/>
    </row>
    <row r="94" spans="1:11" x14ac:dyDescent="0.2">
      <c r="D94" s="15"/>
      <c r="F94" s="27"/>
      <c r="G94" s="27"/>
      <c r="H94" s="27"/>
      <c r="K94" s="5"/>
    </row>
    <row r="95" spans="1:11" x14ac:dyDescent="0.2">
      <c r="D95" s="15"/>
      <c r="F95" s="27"/>
      <c r="G95" s="27"/>
      <c r="H95" s="27"/>
      <c r="K95" s="5"/>
    </row>
    <row r="96" spans="1:11" x14ac:dyDescent="0.2">
      <c r="D96" s="15"/>
      <c r="K96" s="5"/>
    </row>
    <row r="97" spans="1:11" x14ac:dyDescent="0.2">
      <c r="D97" s="15"/>
      <c r="K97" s="5"/>
    </row>
    <row r="98" spans="1:11" x14ac:dyDescent="0.2">
      <c r="A98" s="6"/>
      <c r="B98" s="6"/>
      <c r="C98" s="6"/>
      <c r="D98" s="15"/>
      <c r="K98" s="5"/>
    </row>
    <row r="99" spans="1:11" x14ac:dyDescent="0.2">
      <c r="A99" s="6"/>
      <c r="B99" s="6"/>
      <c r="C99" s="6"/>
      <c r="D99" s="15"/>
      <c r="K99" s="5"/>
    </row>
    <row r="100" spans="1:11" x14ac:dyDescent="0.2">
      <c r="A100" s="6"/>
      <c r="B100" s="6"/>
      <c r="C100" s="6"/>
      <c r="D100" s="15"/>
      <c r="K100" s="5"/>
    </row>
    <row r="101" spans="1:11" x14ac:dyDescent="0.2">
      <c r="A101" s="11"/>
      <c r="B101" s="11"/>
      <c r="C101" s="11"/>
      <c r="D101" s="15"/>
      <c r="K101" s="5"/>
    </row>
    <row r="102" spans="1:11" x14ac:dyDescent="0.2">
      <c r="A102" s="6"/>
      <c r="B102" s="6"/>
      <c r="C102" s="6"/>
      <c r="D102" s="15"/>
      <c r="K102" s="5"/>
    </row>
    <row r="103" spans="1:11" x14ac:dyDescent="0.2">
      <c r="A103" s="6"/>
      <c r="B103" s="6"/>
      <c r="C103" s="6"/>
      <c r="D103" s="30"/>
      <c r="E103" s="31"/>
      <c r="K103" s="5"/>
    </row>
    <row r="104" spans="1:11" x14ac:dyDescent="0.2">
      <c r="A104" s="6"/>
      <c r="B104" s="6"/>
      <c r="C104" s="6"/>
      <c r="D104" s="15"/>
      <c r="F104" s="27"/>
      <c r="K104" s="5"/>
    </row>
    <row r="105" spans="1:11" x14ac:dyDescent="0.2">
      <c r="A105" s="6"/>
      <c r="B105" s="6"/>
      <c r="C105" s="6"/>
      <c r="D105" s="15"/>
      <c r="K105" s="5"/>
    </row>
    <row r="106" spans="1:11" x14ac:dyDescent="0.2">
      <c r="A106" s="6"/>
      <c r="B106" s="6"/>
      <c r="C106" s="6"/>
      <c r="D106" s="15"/>
      <c r="K106" s="5"/>
    </row>
    <row r="107" spans="1:11" x14ac:dyDescent="0.2">
      <c r="A107" s="6"/>
      <c r="B107" s="6"/>
      <c r="C107" s="6"/>
      <c r="D107" s="15"/>
      <c r="K107" s="5"/>
    </row>
    <row r="108" spans="1:11" x14ac:dyDescent="0.2">
      <c r="A108" s="6"/>
      <c r="B108" s="6"/>
      <c r="C108" s="6"/>
      <c r="D108" s="32"/>
      <c r="F108" s="33"/>
      <c r="K108" s="5"/>
    </row>
    <row r="109" spans="1:11" x14ac:dyDescent="0.2">
      <c r="A109" s="34"/>
      <c r="B109" s="34"/>
      <c r="C109" s="34"/>
      <c r="D109" s="35"/>
      <c r="E109" s="34"/>
      <c r="K109" s="5"/>
    </row>
    <row r="110" spans="1:11" s="34" customFormat="1" x14ac:dyDescent="0.2">
      <c r="A110" s="15"/>
      <c r="B110" s="15"/>
      <c r="C110" s="15"/>
      <c r="D110" s="15"/>
      <c r="E110" s="15"/>
    </row>
    <row r="111" spans="1:11" x14ac:dyDescent="0.2">
      <c r="A111" s="8"/>
      <c r="B111" s="8"/>
      <c r="C111" s="8"/>
      <c r="D111" s="14"/>
      <c r="E111" s="8"/>
      <c r="F111" s="15"/>
      <c r="G111" s="15"/>
      <c r="H111" s="15"/>
      <c r="K111" s="5"/>
    </row>
    <row r="112" spans="1:11" x14ac:dyDescent="0.2">
      <c r="A112" s="6"/>
      <c r="B112" s="6"/>
      <c r="C112" s="6"/>
      <c r="D112" s="15"/>
      <c r="F112" s="27"/>
      <c r="G112" s="27"/>
      <c r="H112" s="27"/>
      <c r="K112" s="5"/>
    </row>
    <row r="113" spans="1:11" x14ac:dyDescent="0.2">
      <c r="D113" s="15"/>
      <c r="F113" s="27"/>
      <c r="G113" s="27"/>
      <c r="H113" s="27"/>
      <c r="K113" s="5"/>
    </row>
    <row r="114" spans="1:11" x14ac:dyDescent="0.2">
      <c r="D114" s="15"/>
      <c r="F114" s="27"/>
      <c r="G114" s="27"/>
      <c r="H114" s="27"/>
      <c r="K114" s="5"/>
    </row>
    <row r="115" spans="1:11" x14ac:dyDescent="0.2">
      <c r="D115" s="15"/>
      <c r="K115" s="5"/>
    </row>
    <row r="116" spans="1:11" x14ac:dyDescent="0.2">
      <c r="D116" s="15"/>
      <c r="K116" s="5"/>
    </row>
    <row r="117" spans="1:11" x14ac:dyDescent="0.2">
      <c r="A117" s="6"/>
      <c r="B117" s="6"/>
      <c r="C117" s="6"/>
      <c r="D117" s="15"/>
      <c r="K117" s="5"/>
    </row>
    <row r="118" spans="1:11" x14ac:dyDescent="0.2">
      <c r="A118" s="6"/>
      <c r="B118" s="6"/>
      <c r="C118" s="6"/>
      <c r="D118" s="15"/>
      <c r="K118" s="5"/>
    </row>
    <row r="119" spans="1:11" x14ac:dyDescent="0.2">
      <c r="A119" s="6"/>
      <c r="B119" s="6"/>
      <c r="C119" s="6"/>
      <c r="D119" s="15"/>
      <c r="K119" s="5"/>
    </row>
    <row r="120" spans="1:11" x14ac:dyDescent="0.2">
      <c r="A120" s="11"/>
      <c r="B120" s="11"/>
      <c r="C120" s="11"/>
      <c r="D120" s="15"/>
      <c r="K120" s="5"/>
    </row>
    <row r="121" spans="1:11" x14ac:dyDescent="0.2">
      <c r="A121" s="6"/>
      <c r="B121" s="6"/>
      <c r="C121" s="6"/>
      <c r="D121" s="15"/>
      <c r="K121" s="5"/>
    </row>
    <row r="122" spans="1:11" x14ac:dyDescent="0.2">
      <c r="A122" s="6"/>
      <c r="B122" s="6"/>
      <c r="C122" s="6"/>
      <c r="D122" s="30"/>
      <c r="E122" s="31"/>
      <c r="K122" s="5"/>
    </row>
    <row r="123" spans="1:11" x14ac:dyDescent="0.2">
      <c r="A123" s="6"/>
      <c r="B123" s="6"/>
      <c r="C123" s="6"/>
      <c r="D123" s="15"/>
      <c r="F123" s="27"/>
      <c r="K123" s="5"/>
    </row>
    <row r="124" spans="1:11" x14ac:dyDescent="0.2">
      <c r="A124" s="6"/>
      <c r="B124" s="6"/>
      <c r="C124" s="6"/>
      <c r="D124" s="15"/>
      <c r="K124" s="5"/>
    </row>
    <row r="125" spans="1:11" x14ac:dyDescent="0.2">
      <c r="A125" s="6"/>
      <c r="B125" s="6"/>
      <c r="C125" s="6"/>
      <c r="D125" s="15"/>
      <c r="K125" s="5"/>
    </row>
    <row r="126" spans="1:11" x14ac:dyDescent="0.2">
      <c r="A126" s="6"/>
      <c r="B126" s="6"/>
      <c r="C126" s="6"/>
      <c r="D126" s="15"/>
      <c r="K126" s="5"/>
    </row>
    <row r="127" spans="1:11" x14ac:dyDescent="0.2">
      <c r="A127" s="6"/>
      <c r="B127" s="6"/>
      <c r="C127" s="6"/>
      <c r="D127" s="32"/>
      <c r="F127" s="33"/>
      <c r="K127" s="5"/>
    </row>
    <row r="128" spans="1:11" s="38" customFormat="1" x14ac:dyDescent="0.2">
      <c r="A128" s="36"/>
      <c r="B128" s="36"/>
      <c r="C128" s="36"/>
      <c r="D128" s="37"/>
      <c r="E128" s="36"/>
    </row>
    <row r="129" spans="1:11" s="36" customFormat="1" x14ac:dyDescent="0.2">
      <c r="A129" s="39"/>
      <c r="B129" s="39"/>
      <c r="C129" s="39"/>
      <c r="D129" s="39"/>
      <c r="E129" s="39"/>
    </row>
    <row r="130" spans="1:11" x14ac:dyDescent="0.2">
      <c r="A130" s="8"/>
      <c r="B130" s="8"/>
      <c r="C130" s="8"/>
      <c r="D130" s="14"/>
      <c r="E130" s="8"/>
      <c r="F130" s="15"/>
      <c r="G130" s="15"/>
      <c r="H130" s="15"/>
      <c r="K130" s="5"/>
    </row>
    <row r="131" spans="1:11" x14ac:dyDescent="0.2">
      <c r="A131" s="6"/>
      <c r="B131" s="6"/>
      <c r="C131" s="6"/>
      <c r="D131" s="15"/>
      <c r="F131" s="27"/>
      <c r="G131" s="27"/>
      <c r="H131" s="27"/>
      <c r="K131" s="5"/>
    </row>
    <row r="132" spans="1:11" x14ac:dyDescent="0.2">
      <c r="D132" s="15"/>
      <c r="F132" s="27"/>
      <c r="G132" s="27"/>
      <c r="H132" s="27"/>
      <c r="K132" s="5"/>
    </row>
    <row r="133" spans="1:11" x14ac:dyDescent="0.2">
      <c r="D133" s="15"/>
      <c r="F133" s="27"/>
      <c r="G133" s="27"/>
      <c r="H133" s="27"/>
      <c r="K133" s="5"/>
    </row>
    <row r="134" spans="1:11" x14ac:dyDescent="0.2">
      <c r="D134" s="15"/>
      <c r="K134" s="5"/>
    </row>
    <row r="135" spans="1:11" x14ac:dyDescent="0.2">
      <c r="D135" s="15"/>
      <c r="K135" s="5"/>
    </row>
    <row r="136" spans="1:11" x14ac:dyDescent="0.2">
      <c r="A136" s="6"/>
      <c r="B136" s="6"/>
      <c r="C136" s="6"/>
      <c r="D136" s="15"/>
      <c r="K136" s="5"/>
    </row>
    <row r="137" spans="1:11" x14ac:dyDescent="0.2">
      <c r="A137" s="6"/>
      <c r="B137" s="6"/>
      <c r="C137" s="6"/>
      <c r="D137" s="15"/>
      <c r="K137" s="5"/>
    </row>
    <row r="138" spans="1:11" x14ac:dyDescent="0.2">
      <c r="A138" s="6"/>
      <c r="B138" s="6"/>
      <c r="C138" s="6"/>
      <c r="D138" s="15"/>
      <c r="K138" s="5"/>
    </row>
    <row r="139" spans="1:11" x14ac:dyDescent="0.2">
      <c r="A139" s="6"/>
      <c r="B139" s="6"/>
      <c r="C139" s="6"/>
      <c r="D139" s="15"/>
      <c r="K139" s="5"/>
    </row>
    <row r="140" spans="1:11" x14ac:dyDescent="0.2">
      <c r="A140" s="6"/>
      <c r="B140" s="6"/>
      <c r="C140" s="6"/>
      <c r="D140" s="15"/>
      <c r="K140" s="5"/>
    </row>
    <row r="141" spans="1:11" x14ac:dyDescent="0.2">
      <c r="A141" s="6"/>
      <c r="B141" s="6"/>
      <c r="C141" s="6"/>
      <c r="D141" s="30"/>
      <c r="E141" s="31"/>
      <c r="K141" s="5"/>
    </row>
    <row r="142" spans="1:11" x14ac:dyDescent="0.2">
      <c r="A142" s="6"/>
      <c r="B142" s="6"/>
      <c r="C142" s="6"/>
      <c r="D142" s="15"/>
      <c r="F142" s="27"/>
      <c r="K142" s="5"/>
    </row>
    <row r="143" spans="1:11" x14ac:dyDescent="0.2">
      <c r="A143" s="6"/>
      <c r="B143" s="6"/>
      <c r="C143" s="6"/>
      <c r="D143" s="15"/>
      <c r="K143" s="5"/>
    </row>
    <row r="144" spans="1:11" x14ac:dyDescent="0.2">
      <c r="A144" s="6"/>
      <c r="B144" s="6"/>
      <c r="C144" s="6"/>
      <c r="D144" s="15"/>
      <c r="K144" s="5"/>
    </row>
    <row r="145" spans="1:11" x14ac:dyDescent="0.2">
      <c r="A145" s="6"/>
      <c r="B145" s="6"/>
      <c r="C145" s="6"/>
      <c r="D145" s="15"/>
      <c r="K145" s="5"/>
    </row>
    <row r="146" spans="1:11" x14ac:dyDescent="0.2">
      <c r="A146" s="6"/>
      <c r="B146" s="6"/>
      <c r="C146" s="6"/>
      <c r="D146" s="32"/>
      <c r="F146" s="33"/>
      <c r="K146" s="5"/>
    </row>
  </sheetData>
  <mergeCells count="1">
    <mergeCell ref="G3:J5"/>
  </mergeCells>
  <conditionalFormatting sqref="O10:O32 O35:O42">
    <cfRule type="cellIs" dxfId="4" priority="5" operator="notEqual">
      <formula>0</formula>
    </cfRule>
  </conditionalFormatting>
  <dataValidations count="13">
    <dataValidation type="list" allowBlank="1" showInputMessage="1" showErrorMessage="1" sqref="D137:E137 D61:E61 D118:E118 D99:E99 D80:E80" xr:uid="{09BA0C1B-5F46-DB4B-9381-53C4D49009F4}">
      <formula1>"Select,Ethernet,Fiber"</formula1>
    </dataValidation>
    <dataValidation type="list" allowBlank="1" showInputMessage="1" showErrorMessage="1" sqref="D140:E140 D121:E121 D45:E45 D64:E64 D83:E83 D102:E102" xr:uid="{AB888AD8-FA22-0245-9000-509DD6CFDFA4}">
      <formula1>"Select,Tier 1, Teir 2"</formula1>
    </dataValidation>
    <dataValidation type="list" allowBlank="1" showInputMessage="1" showErrorMessage="1" sqref="D145:E145 D50:E50 D69:E69 D88:E88 D107:E107 D126:E126" xr:uid="{44E3CA0D-8163-8844-9ECD-3E694D7DC4ED}">
      <formula1>"Select,1 year,Month-to-month,Repeat Initial Term"</formula1>
    </dataValidation>
    <dataValidation type="list" allowBlank="1" showInputMessage="1" showErrorMessage="1" sqref="D65:E65 D47 D46:E46 D84:E84 D103:E103 D122:E122 D141:E141" xr:uid="{C73A97EE-15EB-5F40-A7E0-964144D2D258}">
      <formula1>"Select,99.9%,99.99%"</formula1>
    </dataValidation>
    <dataValidation type="list" allowBlank="1" showInputMessage="1" showErrorMessage="1" sqref="D131:E133 D112:E114 D93:E95 D55:E57 D74:E76" xr:uid="{31060715-122A-C646-8940-8468F972631F}">
      <formula1>"Select,100 Mpbs,500 Mbps,750 Mbps,1 Gbps,2 Gbps,5 Gbps,10 Gbps,20 Gbps"</formula1>
    </dataValidation>
    <dataValidation type="list" allowBlank="1" showInputMessage="1" showErrorMessage="1" sqref="D86:E86 D67:E67 D124:E124 D105:E105 D62:E63 D58:E58 D81:E82 D77:E77 D100:E101 D96:E96 D119:E120 D115:E115 E48 D134:E134 D138:E139 D143:E143 D44:E44 I10:I32 I35:I42" xr:uid="{E951C6F9-25D7-8146-981E-1C8AB2942BED}">
      <formula1>"Select,Yes,No"</formula1>
    </dataValidation>
    <dataValidation type="list" allowBlank="1" showInputMessage="1" showErrorMessage="1" sqref="D135:E135 D116:E116 D97:E97 D59:E59 D78:E78" xr:uid="{651A596B-E065-E249-89ED-6A99E41F5A3A}">
      <formula1>"Select,Not Burstable,100 Mpbs,500 Mbps,750 Mbps,1 Gbps,2 Gbps,5 Gbps,10 Gbps,20 Gbps"</formula1>
    </dataValidation>
    <dataValidation type="list" allowBlank="1" showInputMessage="1" showErrorMessage="1" sqref="E142 E47 E66 E85 E104 E123" xr:uid="{884F98A3-E463-FE45-8260-418D9D227C6E}">
      <formula1>"Select,Included in MRC,Cost each-&gt;"</formula1>
    </dataValidation>
    <dataValidation type="list" allowBlank="1" showInputMessage="1" showErrorMessage="1" sqref="D136:E136 D117:E117 D98:E98 D60:E60 D79:E79" xr:uid="{E823E8BF-CCD5-9947-A588-DD365C2DECCE}">
      <formula1>"Select,Copper Ethernet,Fiber-Multimode (62.5 Micron),Fiber-Multimode (50 micron),Fiber-Single mode (9/125 micron)"</formula1>
    </dataValidation>
    <dataValidation type="list" allowBlank="1" showInputMessage="1" showErrorMessage="1" sqref="D144 D49 D68 D87 D106 D125" xr:uid="{BB957ECF-75DF-254B-8B9C-3CFD68A5244B}">
      <formula1>"Select,Month-to-month (transition),1 year,2 year,3 year,4 year,5 year"</formula1>
    </dataValidation>
    <dataValidation type="list" allowBlank="1" showInputMessage="1" showErrorMessage="1" sqref="E146 E51 E70 E89 E108 E127" xr:uid="{B884D512-D60F-614B-A4D0-0D35576A3B91}">
      <formula1>"Select,Enter confirmed implementation date -&gt;"</formula1>
    </dataValidation>
    <dataValidation type="list" allowBlank="1" showInputMessage="1" showErrorMessage="1" sqref="E144 E49 E68 E87 E106 E125" xr:uid="{5402F604-C7B2-8E44-BDA9-1262ABDE276A}">
      <formula1>"Select,Month-to-month,1 year,2 year,3 year,4 year,5 year"</formula1>
    </dataValidation>
    <dataValidation type="list" allowBlank="1" showInputMessage="1" showErrorMessage="1" sqref="E3" xr:uid="{18C424E7-4D8C-F247-AB45-5EB2F8851A99}">
      <formula1>"&lt;Vendor Name&gt;"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EA2A5-EEB0-5548-8836-711282916AD4}">
  <dimension ref="A1:Q28"/>
  <sheetViews>
    <sheetView zoomScale="130" zoomScaleNormal="130" workbookViewId="0">
      <pane ySplit="8" topLeftCell="A15" activePane="bottomLeft" state="frozen"/>
      <selection pane="bottomLeft" activeCell="B33" sqref="B33"/>
    </sheetView>
  </sheetViews>
  <sheetFormatPr baseColWidth="10" defaultColWidth="10.83203125" defaultRowHeight="16" x14ac:dyDescent="0.2"/>
  <cols>
    <col min="1" max="1" width="29.6640625" style="5" customWidth="1"/>
    <col min="2" max="2" width="24" style="5" customWidth="1"/>
    <col min="3" max="3" width="26.5" style="5" customWidth="1"/>
    <col min="4" max="4" width="9" style="6" customWidth="1"/>
    <col min="5" max="5" width="19" style="5" bestFit="1" customWidth="1"/>
    <col min="6" max="6" width="14" style="5" bestFit="1" customWidth="1"/>
    <col min="7" max="7" width="15.83203125" style="5" bestFit="1" customWidth="1"/>
    <col min="8" max="8" width="17.6640625" style="5" bestFit="1" customWidth="1"/>
    <col min="9" max="9" width="10.83203125" style="5"/>
    <col min="10" max="10" width="0.83203125" style="29" customWidth="1"/>
    <col min="11" max="11" width="22.33203125" style="5" customWidth="1"/>
    <col min="12" max="12" width="29" style="5" customWidth="1"/>
    <col min="13" max="13" width="20.5" style="5" customWidth="1"/>
    <col min="14" max="14" width="19.5" style="5" customWidth="1"/>
    <col min="15" max="16384" width="10.83203125" style="5"/>
  </cols>
  <sheetData>
    <row r="1" spans="1:17" s="63" customFormat="1" ht="19" x14ac:dyDescent="0.2">
      <c r="A1" s="2" t="s">
        <v>17</v>
      </c>
      <c r="B1" s="12" t="s">
        <v>83</v>
      </c>
      <c r="C1" s="12"/>
      <c r="D1" s="12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7" s="4" customFormat="1" ht="19" x14ac:dyDescent="0.2">
      <c r="A2" s="10" t="s">
        <v>13</v>
      </c>
      <c r="B2" s="55">
        <v>17028913</v>
      </c>
      <c r="C2" s="5"/>
      <c r="D2" s="5"/>
      <c r="E2" s="45" t="s">
        <v>15</v>
      </c>
      <c r="F2" s="38"/>
      <c r="G2" s="5"/>
      <c r="H2" s="5"/>
      <c r="I2" s="5"/>
      <c r="J2" s="29"/>
      <c r="K2" s="5"/>
      <c r="L2" s="5"/>
      <c r="M2" s="5"/>
      <c r="N2" s="5"/>
      <c r="O2" s="5"/>
      <c r="P2" s="5"/>
      <c r="Q2" s="5"/>
    </row>
    <row r="3" spans="1:17" s="4" customFormat="1" ht="19" x14ac:dyDescent="0.2">
      <c r="A3" s="10" t="s">
        <v>65</v>
      </c>
      <c r="B3" s="55" t="s">
        <v>78</v>
      </c>
      <c r="C3" s="5"/>
      <c r="D3" s="49" t="s">
        <v>16</v>
      </c>
      <c r="E3" s="13" t="s">
        <v>10</v>
      </c>
      <c r="F3" s="7" t="s">
        <v>5</v>
      </c>
      <c r="G3" s="83" t="s">
        <v>52</v>
      </c>
      <c r="H3" s="83"/>
      <c r="I3" s="83"/>
      <c r="J3" s="29"/>
      <c r="K3" s="5"/>
      <c r="L3" s="5"/>
      <c r="M3" s="5"/>
      <c r="N3" s="5"/>
      <c r="O3" s="5"/>
      <c r="P3" s="5"/>
      <c r="Q3" s="5"/>
    </row>
    <row r="4" spans="1:17" s="1" customFormat="1" ht="19" x14ac:dyDescent="0.2">
      <c r="A4" s="10" t="s">
        <v>1</v>
      </c>
      <c r="B4" s="55">
        <v>240014905</v>
      </c>
      <c r="C4" s="5"/>
      <c r="D4" s="49" t="s">
        <v>11</v>
      </c>
      <c r="E4" s="13" t="s">
        <v>3</v>
      </c>
      <c r="F4" s="7" t="s">
        <v>4</v>
      </c>
      <c r="G4" s="83"/>
      <c r="H4" s="83"/>
      <c r="I4" s="83"/>
      <c r="J4" s="29"/>
      <c r="K4" s="5"/>
      <c r="L4" s="5"/>
      <c r="M4" s="5"/>
      <c r="N4" s="5"/>
      <c r="O4" s="5"/>
      <c r="P4" s="5"/>
      <c r="Q4" s="5"/>
    </row>
    <row r="5" spans="1:17" s="1" customFormat="1" x14ac:dyDescent="0.2">
      <c r="A5" s="5"/>
      <c r="B5" s="5"/>
      <c r="C5" s="5"/>
      <c r="D5" s="49" t="s">
        <v>9</v>
      </c>
      <c r="E5" s="13" t="s">
        <v>6</v>
      </c>
      <c r="F5" s="7" t="s">
        <v>7</v>
      </c>
      <c r="G5" s="83"/>
      <c r="H5" s="83"/>
      <c r="I5" s="83"/>
      <c r="J5" s="29"/>
      <c r="K5" s="5"/>
      <c r="L5" s="5"/>
      <c r="M5" s="5"/>
      <c r="N5" s="5"/>
      <c r="O5" s="5"/>
      <c r="P5" s="5"/>
      <c r="Q5" s="5"/>
    </row>
    <row r="6" spans="1:17" s="1" customFormat="1" x14ac:dyDescent="0.2">
      <c r="A6" s="5"/>
      <c r="B6" s="5"/>
      <c r="C6" s="5"/>
      <c r="E6" s="72"/>
      <c r="F6" s="5"/>
      <c r="G6" s="5"/>
      <c r="H6" s="5"/>
      <c r="I6" s="5"/>
      <c r="J6" s="29"/>
      <c r="K6" s="5"/>
      <c r="L6" s="5"/>
      <c r="M6" s="5"/>
      <c r="N6" s="5"/>
      <c r="O6" s="5"/>
      <c r="P6" s="5"/>
      <c r="Q6" s="5"/>
    </row>
    <row r="7" spans="1:17" s="64" customFormat="1" ht="19" hidden="1" x14ac:dyDescent="0.2">
      <c r="A7" s="21" t="s">
        <v>8</v>
      </c>
      <c r="B7" s="21" t="s">
        <v>19</v>
      </c>
      <c r="C7" s="21"/>
      <c r="D7" s="21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7" hidden="1" x14ac:dyDescent="0.2">
      <c r="A8" s="14" t="s">
        <v>63</v>
      </c>
      <c r="B8" s="8" t="s">
        <v>27</v>
      </c>
      <c r="C8" s="8" t="s">
        <v>49</v>
      </c>
      <c r="D8" s="40" t="s">
        <v>26</v>
      </c>
      <c r="E8" s="8" t="s">
        <v>28</v>
      </c>
      <c r="F8" s="14" t="s">
        <v>35</v>
      </c>
      <c r="G8" s="14" t="s">
        <v>29</v>
      </c>
      <c r="H8" s="14" t="s">
        <v>30</v>
      </c>
      <c r="I8" s="14" t="s">
        <v>51</v>
      </c>
      <c r="J8" s="46"/>
      <c r="K8" s="47" t="s">
        <v>36</v>
      </c>
      <c r="L8" s="47" t="s">
        <v>31</v>
      </c>
      <c r="M8" s="47" t="s">
        <v>32</v>
      </c>
    </row>
    <row r="9" spans="1:17" hidden="1" x14ac:dyDescent="0.2">
      <c r="A9" s="23" t="s">
        <v>46</v>
      </c>
      <c r="B9" s="23"/>
      <c r="C9" s="23"/>
      <c r="D9" s="24"/>
      <c r="E9" s="23"/>
      <c r="F9" s="25"/>
      <c r="G9" s="25"/>
      <c r="H9" s="25"/>
      <c r="I9" s="25"/>
      <c r="J9" s="25"/>
      <c r="K9" s="25"/>
      <c r="L9" s="25"/>
      <c r="M9" s="25"/>
      <c r="N9" s="25"/>
    </row>
    <row r="10" spans="1:17" hidden="1" x14ac:dyDescent="0.2">
      <c r="A10" s="6" t="s">
        <v>48</v>
      </c>
      <c r="B10" s="6" t="s">
        <v>47</v>
      </c>
      <c r="C10" s="43"/>
      <c r="D10" s="41">
        <v>0</v>
      </c>
      <c r="E10" s="50"/>
      <c r="F10" s="9">
        <v>0</v>
      </c>
      <c r="G10" s="9">
        <v>0</v>
      </c>
      <c r="H10" s="9">
        <v>0</v>
      </c>
      <c r="I10" s="44" t="s">
        <v>10</v>
      </c>
      <c r="K10" s="28">
        <f t="shared" ref="K10:M12" si="0">+$D10*F10</f>
        <v>0</v>
      </c>
      <c r="L10" s="28">
        <f t="shared" si="0"/>
        <v>0</v>
      </c>
      <c r="M10" s="28">
        <f t="shared" si="0"/>
        <v>0</v>
      </c>
      <c r="N10" s="51">
        <f>+K10-(L10+M10)</f>
        <v>0</v>
      </c>
    </row>
    <row r="11" spans="1:17" hidden="1" x14ac:dyDescent="0.2">
      <c r="A11" s="6" t="s">
        <v>34</v>
      </c>
      <c r="B11" s="6"/>
      <c r="C11" s="43"/>
      <c r="D11" s="41">
        <v>0</v>
      </c>
      <c r="E11" s="50"/>
      <c r="F11" s="9">
        <v>0</v>
      </c>
      <c r="G11" s="9">
        <v>0</v>
      </c>
      <c r="H11" s="9">
        <v>0</v>
      </c>
      <c r="I11" s="44" t="s">
        <v>10</v>
      </c>
      <c r="K11" s="28">
        <f t="shared" si="0"/>
        <v>0</v>
      </c>
      <c r="L11" s="28">
        <f t="shared" si="0"/>
        <v>0</v>
      </c>
      <c r="M11" s="28">
        <f t="shared" si="0"/>
        <v>0</v>
      </c>
      <c r="N11" s="51">
        <f t="shared" ref="N11:N12" si="1">+K11-(L11+M11)</f>
        <v>0</v>
      </c>
    </row>
    <row r="12" spans="1:17" hidden="1" x14ac:dyDescent="0.2">
      <c r="A12" s="6" t="s">
        <v>50</v>
      </c>
      <c r="B12" s="6"/>
      <c r="C12" s="43"/>
      <c r="D12" s="41">
        <v>0</v>
      </c>
      <c r="E12" s="50"/>
      <c r="F12" s="9">
        <v>0</v>
      </c>
      <c r="G12" s="9">
        <v>0</v>
      </c>
      <c r="H12" s="9">
        <v>0</v>
      </c>
      <c r="I12" s="44" t="s">
        <v>10</v>
      </c>
      <c r="K12" s="28">
        <f t="shared" si="0"/>
        <v>0</v>
      </c>
      <c r="L12" s="28">
        <f t="shared" si="0"/>
        <v>0</v>
      </c>
      <c r="M12" s="28">
        <f t="shared" si="0"/>
        <v>0</v>
      </c>
      <c r="N12" s="51">
        <f t="shared" si="1"/>
        <v>0</v>
      </c>
    </row>
    <row r="13" spans="1:17" hidden="1" x14ac:dyDescent="0.2">
      <c r="A13" s="6" t="s">
        <v>76</v>
      </c>
      <c r="B13" s="15" t="s">
        <v>10</v>
      </c>
      <c r="D13" s="41"/>
      <c r="E13" s="13" t="s">
        <v>10</v>
      </c>
      <c r="F13" s="9"/>
      <c r="G13" s="9"/>
      <c r="H13" s="9"/>
      <c r="I13" s="44"/>
      <c r="K13" s="28"/>
      <c r="L13" s="28"/>
      <c r="M13" s="28"/>
      <c r="N13" s="51"/>
    </row>
    <row r="14" spans="1:17" hidden="1" x14ac:dyDescent="0.2">
      <c r="A14" s="6" t="s">
        <v>33</v>
      </c>
      <c r="B14" s="6"/>
      <c r="C14" s="43"/>
      <c r="D14" s="41"/>
      <c r="E14" s="26">
        <v>0</v>
      </c>
      <c r="K14" s="28">
        <f>SUM(K10:K12)</f>
        <v>0</v>
      </c>
    </row>
    <row r="15" spans="1:17" ht="19" x14ac:dyDescent="0.2">
      <c r="A15" s="23" t="s">
        <v>44</v>
      </c>
      <c r="B15" s="21"/>
      <c r="C15" s="23" t="s">
        <v>128</v>
      </c>
      <c r="D15" s="24" t="s">
        <v>129</v>
      </c>
      <c r="E15" s="23" t="s">
        <v>28</v>
      </c>
      <c r="F15" s="25" t="s">
        <v>35</v>
      </c>
      <c r="G15" s="25" t="s">
        <v>29</v>
      </c>
      <c r="H15" s="25" t="s">
        <v>30</v>
      </c>
      <c r="I15" s="25" t="s">
        <v>51</v>
      </c>
      <c r="J15" s="25"/>
      <c r="K15" s="25" t="s">
        <v>36</v>
      </c>
      <c r="L15" s="25" t="s">
        <v>31</v>
      </c>
      <c r="M15" s="25" t="s">
        <v>32</v>
      </c>
      <c r="N15" s="25" t="s">
        <v>130</v>
      </c>
    </row>
    <row r="16" spans="1:17" ht="17" x14ac:dyDescent="0.2">
      <c r="A16" s="5" t="s">
        <v>112</v>
      </c>
      <c r="B16" s="5" t="s">
        <v>113</v>
      </c>
      <c r="C16" s="43" t="s">
        <v>114</v>
      </c>
      <c r="D16" s="41">
        <v>1</v>
      </c>
      <c r="E16" s="50"/>
      <c r="F16" s="9">
        <v>0</v>
      </c>
      <c r="G16" s="9">
        <v>0</v>
      </c>
      <c r="H16" s="9">
        <v>0</v>
      </c>
      <c r="I16" s="44" t="s">
        <v>10</v>
      </c>
      <c r="K16" s="28">
        <f t="shared" ref="K16:M20" si="2">+$D16*F16</f>
        <v>0</v>
      </c>
      <c r="L16" s="28">
        <f t="shared" si="2"/>
        <v>0</v>
      </c>
      <c r="M16" s="28">
        <f t="shared" si="2"/>
        <v>0</v>
      </c>
      <c r="N16" s="51">
        <f t="shared" ref="N16:N25" si="3">+K16-(L16+M16)</f>
        <v>0</v>
      </c>
    </row>
    <row r="17" spans="1:14" ht="17" x14ac:dyDescent="0.2">
      <c r="A17" s="5" t="s">
        <v>115</v>
      </c>
      <c r="B17" s="5" t="s">
        <v>116</v>
      </c>
      <c r="C17" s="43" t="s">
        <v>117</v>
      </c>
      <c r="D17" s="41">
        <v>1</v>
      </c>
      <c r="E17" s="50"/>
      <c r="F17" s="9">
        <v>0</v>
      </c>
      <c r="G17" s="9">
        <v>0</v>
      </c>
      <c r="H17" s="9">
        <v>0</v>
      </c>
      <c r="I17" s="44" t="s">
        <v>10</v>
      </c>
      <c r="K17" s="28">
        <f t="shared" si="2"/>
        <v>0</v>
      </c>
      <c r="L17" s="28">
        <f t="shared" si="2"/>
        <v>0</v>
      </c>
      <c r="M17" s="28">
        <f t="shared" si="2"/>
        <v>0</v>
      </c>
      <c r="N17" s="51">
        <f t="shared" si="3"/>
        <v>0</v>
      </c>
    </row>
    <row r="18" spans="1:14" ht="17" hidden="1" x14ac:dyDescent="0.2">
      <c r="A18" s="5" t="s">
        <v>118</v>
      </c>
      <c r="B18" s="5" t="s">
        <v>116</v>
      </c>
      <c r="C18" s="43" t="s">
        <v>119</v>
      </c>
      <c r="D18" s="41">
        <v>4</v>
      </c>
      <c r="E18" s="50"/>
      <c r="F18" s="9">
        <v>0</v>
      </c>
      <c r="G18" s="9">
        <v>0</v>
      </c>
      <c r="H18" s="9">
        <v>0</v>
      </c>
      <c r="I18" s="44" t="s">
        <v>10</v>
      </c>
      <c r="K18" s="28">
        <f t="shared" si="2"/>
        <v>0</v>
      </c>
      <c r="L18" s="28">
        <f t="shared" si="2"/>
        <v>0</v>
      </c>
      <c r="M18" s="28">
        <f t="shared" si="2"/>
        <v>0</v>
      </c>
      <c r="N18" s="51">
        <f t="shared" si="3"/>
        <v>0</v>
      </c>
    </row>
    <row r="19" spans="1:14" ht="17" x14ac:dyDescent="0.2">
      <c r="A19" s="5" t="s">
        <v>118</v>
      </c>
      <c r="B19" s="5" t="s">
        <v>116</v>
      </c>
      <c r="C19" s="43" t="s">
        <v>119</v>
      </c>
      <c r="D19" s="41">
        <v>4</v>
      </c>
      <c r="E19" s="50"/>
      <c r="F19" s="9">
        <v>0</v>
      </c>
      <c r="G19" s="9">
        <v>0</v>
      </c>
      <c r="H19" s="9">
        <v>0</v>
      </c>
      <c r="I19" s="44" t="s">
        <v>10</v>
      </c>
      <c r="K19" s="28">
        <f t="shared" si="2"/>
        <v>0</v>
      </c>
      <c r="L19" s="28">
        <f t="shared" si="2"/>
        <v>0</v>
      </c>
      <c r="M19" s="28">
        <f t="shared" si="2"/>
        <v>0</v>
      </c>
      <c r="N19" s="51">
        <f t="shared" si="3"/>
        <v>0</v>
      </c>
    </row>
    <row r="20" spans="1:14" hidden="1" x14ac:dyDescent="0.2">
      <c r="C20" s="43"/>
      <c r="D20" s="41"/>
      <c r="E20" s="50"/>
      <c r="F20" s="9">
        <v>0</v>
      </c>
      <c r="G20" s="9">
        <v>0</v>
      </c>
      <c r="H20" s="9">
        <v>0</v>
      </c>
      <c r="I20" s="44" t="s">
        <v>10</v>
      </c>
      <c r="K20" s="28">
        <f t="shared" si="2"/>
        <v>0</v>
      </c>
      <c r="L20" s="28">
        <f t="shared" si="2"/>
        <v>0</v>
      </c>
      <c r="M20" s="28">
        <f t="shared" si="2"/>
        <v>0</v>
      </c>
      <c r="N20" s="51">
        <f t="shared" si="3"/>
        <v>0</v>
      </c>
    </row>
    <row r="21" spans="1:14" hidden="1" x14ac:dyDescent="0.2">
      <c r="A21" s="6"/>
      <c r="B21" s="6"/>
      <c r="C21" s="43"/>
      <c r="D21" s="41"/>
      <c r="E21" s="50"/>
      <c r="F21" s="9">
        <v>0</v>
      </c>
      <c r="G21" s="9">
        <v>0</v>
      </c>
      <c r="H21" s="9">
        <v>0</v>
      </c>
      <c r="I21" s="44" t="s">
        <v>10</v>
      </c>
      <c r="K21" s="28">
        <f t="shared" ref="K21:K25" si="4">+$D21*F21</f>
        <v>0</v>
      </c>
      <c r="L21" s="28">
        <f t="shared" ref="L21:L25" si="5">+$D21*G21</f>
        <v>0</v>
      </c>
      <c r="M21" s="28">
        <f t="shared" ref="M21:M25" si="6">+$D21*H21</f>
        <v>0</v>
      </c>
      <c r="N21" s="51">
        <f t="shared" si="3"/>
        <v>0</v>
      </c>
    </row>
    <row r="22" spans="1:14" hidden="1" x14ac:dyDescent="0.2">
      <c r="A22" s="6"/>
      <c r="B22" s="6"/>
      <c r="C22" s="43"/>
      <c r="D22" s="41"/>
      <c r="E22" s="50"/>
      <c r="F22" s="9">
        <v>0</v>
      </c>
      <c r="G22" s="9">
        <v>0</v>
      </c>
      <c r="H22" s="9">
        <v>0</v>
      </c>
      <c r="I22" s="44" t="s">
        <v>10</v>
      </c>
      <c r="K22" s="28">
        <f t="shared" si="4"/>
        <v>0</v>
      </c>
      <c r="L22" s="28">
        <f t="shared" si="5"/>
        <v>0</v>
      </c>
      <c r="M22" s="28">
        <f t="shared" si="6"/>
        <v>0</v>
      </c>
      <c r="N22" s="51">
        <f t="shared" si="3"/>
        <v>0</v>
      </c>
    </row>
    <row r="23" spans="1:14" hidden="1" x14ac:dyDescent="0.2">
      <c r="A23" s="6"/>
      <c r="B23" s="6"/>
      <c r="C23" s="43"/>
      <c r="D23" s="41"/>
      <c r="E23" s="50"/>
      <c r="F23" s="9">
        <v>0</v>
      </c>
      <c r="G23" s="9">
        <v>0</v>
      </c>
      <c r="H23" s="9">
        <v>0</v>
      </c>
      <c r="I23" s="44" t="s">
        <v>10</v>
      </c>
      <c r="K23" s="28">
        <f t="shared" si="4"/>
        <v>0</v>
      </c>
      <c r="L23" s="28">
        <f t="shared" si="5"/>
        <v>0</v>
      </c>
      <c r="M23" s="28">
        <f t="shared" si="6"/>
        <v>0</v>
      </c>
      <c r="N23" s="51">
        <f t="shared" si="3"/>
        <v>0</v>
      </c>
    </row>
    <row r="24" spans="1:14" hidden="1" x14ac:dyDescent="0.2">
      <c r="A24" s="11"/>
      <c r="B24" s="11"/>
      <c r="C24" s="43"/>
      <c r="D24" s="41"/>
      <c r="E24" s="50"/>
      <c r="F24" s="9">
        <v>0</v>
      </c>
      <c r="G24" s="9">
        <v>0</v>
      </c>
      <c r="H24" s="9">
        <v>0</v>
      </c>
      <c r="I24" s="44" t="s">
        <v>10</v>
      </c>
      <c r="K24" s="28">
        <f t="shared" si="4"/>
        <v>0</v>
      </c>
      <c r="L24" s="28">
        <f t="shared" si="5"/>
        <v>0</v>
      </c>
      <c r="M24" s="28">
        <f t="shared" si="6"/>
        <v>0</v>
      </c>
      <c r="N24" s="51">
        <f t="shared" si="3"/>
        <v>0</v>
      </c>
    </row>
    <row r="25" spans="1:14" ht="17" hidden="1" x14ac:dyDescent="0.2">
      <c r="A25" s="11" t="s">
        <v>125</v>
      </c>
      <c r="B25" s="11" t="s">
        <v>126</v>
      </c>
      <c r="C25" s="43" t="s">
        <v>127</v>
      </c>
      <c r="D25" s="41">
        <v>1</v>
      </c>
      <c r="E25" s="50"/>
      <c r="F25" s="9">
        <v>0</v>
      </c>
      <c r="G25" s="9">
        <v>0</v>
      </c>
      <c r="H25" s="9">
        <v>0</v>
      </c>
      <c r="I25" s="44" t="s">
        <v>10</v>
      </c>
      <c r="K25" s="28">
        <f t="shared" si="4"/>
        <v>0</v>
      </c>
      <c r="L25" s="28">
        <f t="shared" si="5"/>
        <v>0</v>
      </c>
      <c r="M25" s="28">
        <f t="shared" si="6"/>
        <v>0</v>
      </c>
      <c r="N25" s="51">
        <f t="shared" si="3"/>
        <v>0</v>
      </c>
    </row>
    <row r="26" spans="1:14" ht="17" hidden="1" x14ac:dyDescent="0.2">
      <c r="A26" s="11" t="s">
        <v>125</v>
      </c>
      <c r="B26" s="11" t="s">
        <v>126</v>
      </c>
      <c r="C26" s="43" t="s">
        <v>127</v>
      </c>
      <c r="D26" s="41">
        <v>1</v>
      </c>
      <c r="E26" s="26">
        <v>0</v>
      </c>
      <c r="K26" s="28">
        <f>SUM(K16:K25)</f>
        <v>0</v>
      </c>
    </row>
    <row r="27" spans="1:14" ht="17" x14ac:dyDescent="0.2">
      <c r="A27" s="11" t="s">
        <v>125</v>
      </c>
      <c r="B27" s="11" t="s">
        <v>126</v>
      </c>
      <c r="C27" s="43" t="s">
        <v>127</v>
      </c>
      <c r="D27" s="41">
        <v>1</v>
      </c>
      <c r="E27" s="50"/>
      <c r="F27" s="9">
        <v>0</v>
      </c>
      <c r="G27" s="9">
        <v>0</v>
      </c>
      <c r="H27" s="9">
        <v>0</v>
      </c>
      <c r="I27" s="44" t="s">
        <v>10</v>
      </c>
      <c r="K27" s="28">
        <f t="shared" ref="K27" si="7">+$D27*F27</f>
        <v>0</v>
      </c>
      <c r="L27" s="28">
        <f t="shared" ref="L27" si="8">+$D27*G27</f>
        <v>0</v>
      </c>
      <c r="M27" s="28">
        <f t="shared" ref="M27" si="9">+$D27*H27</f>
        <v>0</v>
      </c>
    </row>
    <row r="28" spans="1:14" x14ac:dyDescent="0.2">
      <c r="A28" s="5" t="s">
        <v>130</v>
      </c>
      <c r="F28" s="84">
        <v>0</v>
      </c>
      <c r="G28" s="84">
        <v>0</v>
      </c>
      <c r="H28" s="84">
        <v>0</v>
      </c>
      <c r="K28" s="84">
        <v>0</v>
      </c>
      <c r="L28" s="84">
        <v>0</v>
      </c>
      <c r="M28" s="84">
        <v>0</v>
      </c>
    </row>
  </sheetData>
  <mergeCells count="1">
    <mergeCell ref="G3:I5"/>
  </mergeCells>
  <conditionalFormatting sqref="N10:N13">
    <cfRule type="cellIs" dxfId="3" priority="2" operator="notEqual">
      <formula>0</formula>
    </cfRule>
  </conditionalFormatting>
  <conditionalFormatting sqref="N16:N25">
    <cfRule type="cellIs" dxfId="2" priority="1" operator="notEqual">
      <formula>0</formula>
    </cfRule>
  </conditionalFormatting>
  <dataValidations count="4">
    <dataValidation type="list" allowBlank="1" showInputMessage="1" showErrorMessage="1" sqref="I10:I13 I16:I25 I27" xr:uid="{3D6B839B-F562-C744-9111-6831BA16C099}">
      <formula1>"Select,Taxable,Not taxable"</formula1>
    </dataValidation>
    <dataValidation type="list" allowBlank="1" showInputMessage="1" showErrorMessage="1" sqref="B13 E13" xr:uid="{41C5E3AE-38A6-6446-BB85-F92C749553E3}">
      <formula1>"Select,Month-to-Month,1 year,2 year,3 year,4 year,5 year"</formula1>
    </dataValidation>
    <dataValidation type="list" allowBlank="1" showInputMessage="1" showErrorMessage="1" sqref="B13 E13" xr:uid="{23A6E694-8405-E840-A944-157CD0AA685F}">
      <formula1>"Select,Month-to-month,1 year,2 year,3 year,4 year,5 year"</formula1>
    </dataValidation>
    <dataValidation type="list" allowBlank="1" showInputMessage="1" showErrorMessage="1" sqref="E3" xr:uid="{1EFFC254-0677-0144-A357-DE45F8195BC3}">
      <formula1>"&lt;Vendor Name&gt;"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B2774-EF69-554A-A429-11574290816F}">
  <dimension ref="A1:N15"/>
  <sheetViews>
    <sheetView tabSelected="1" workbookViewId="0">
      <selection activeCell="G16" sqref="G16"/>
    </sheetView>
  </sheetViews>
  <sheetFormatPr baseColWidth="10" defaultRowHeight="16" x14ac:dyDescent="0.2"/>
  <cols>
    <col min="1" max="1" width="24" customWidth="1"/>
    <col min="2" max="2" width="25.33203125" customWidth="1"/>
    <col min="3" max="3" width="15.1640625" customWidth="1"/>
    <col min="4" max="4" width="16.6640625" customWidth="1"/>
    <col min="5" max="5" width="19" customWidth="1"/>
    <col min="6" max="6" width="17" customWidth="1"/>
    <col min="7" max="7" width="19.1640625" customWidth="1"/>
    <col min="8" max="8" width="21.5" customWidth="1"/>
  </cols>
  <sheetData>
    <row r="1" spans="1:14" ht="19" x14ac:dyDescent="0.2">
      <c r="A1" s="2" t="s">
        <v>17</v>
      </c>
      <c r="B1" s="12" t="s">
        <v>135</v>
      </c>
      <c r="C1" s="12"/>
      <c r="D1" s="12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19" x14ac:dyDescent="0.2">
      <c r="A2" s="10" t="s">
        <v>13</v>
      </c>
      <c r="B2" s="55">
        <v>17028913</v>
      </c>
      <c r="C2" s="5"/>
      <c r="D2" s="5"/>
      <c r="E2" s="45" t="s">
        <v>15</v>
      </c>
      <c r="F2" s="38"/>
      <c r="G2" s="5"/>
      <c r="H2" s="5"/>
      <c r="I2" s="5"/>
      <c r="J2" s="29"/>
      <c r="K2" s="5"/>
      <c r="L2" s="5"/>
      <c r="M2" s="5"/>
      <c r="N2" s="5"/>
    </row>
    <row r="3" spans="1:14" ht="19" x14ac:dyDescent="0.2">
      <c r="A3" s="10" t="s">
        <v>65</v>
      </c>
      <c r="B3" s="55" t="s">
        <v>78</v>
      </c>
      <c r="C3" s="5"/>
      <c r="D3" s="49" t="s">
        <v>16</v>
      </c>
      <c r="E3" s="13"/>
      <c r="F3" s="7" t="s">
        <v>5</v>
      </c>
      <c r="G3" s="83" t="s">
        <v>52</v>
      </c>
      <c r="H3" s="83"/>
      <c r="I3" s="83"/>
      <c r="J3" s="29"/>
      <c r="K3" s="5"/>
      <c r="L3" s="5"/>
      <c r="M3" s="5"/>
      <c r="N3" s="5"/>
    </row>
    <row r="4" spans="1:14" ht="19" x14ac:dyDescent="0.2">
      <c r="A4" s="10" t="s">
        <v>1</v>
      </c>
      <c r="B4" s="55">
        <v>240014905</v>
      </c>
      <c r="C4" s="5"/>
      <c r="D4" s="49" t="s">
        <v>11</v>
      </c>
      <c r="E4" s="13" t="s">
        <v>3</v>
      </c>
      <c r="F4" s="7" t="s">
        <v>4</v>
      </c>
      <c r="G4" s="83"/>
      <c r="H4" s="83"/>
      <c r="I4" s="83"/>
      <c r="J4" s="29"/>
      <c r="K4" s="5"/>
      <c r="L4" s="5"/>
      <c r="M4" s="5"/>
      <c r="N4" s="5"/>
    </row>
    <row r="5" spans="1:14" x14ac:dyDescent="0.2">
      <c r="A5" s="5"/>
      <c r="B5" s="5"/>
      <c r="C5" s="5"/>
      <c r="D5" s="49" t="s">
        <v>9</v>
      </c>
      <c r="E5" s="13" t="s">
        <v>6</v>
      </c>
      <c r="F5" s="7" t="s">
        <v>7</v>
      </c>
      <c r="G5" s="83"/>
      <c r="H5" s="83"/>
      <c r="I5" s="83"/>
      <c r="J5" s="29"/>
      <c r="K5" s="5"/>
      <c r="L5" s="5"/>
      <c r="M5" s="5"/>
      <c r="N5" s="5"/>
    </row>
    <row r="6" spans="1:14" x14ac:dyDescent="0.2">
      <c r="A6" s="5"/>
      <c r="B6" s="5"/>
      <c r="C6" s="5"/>
      <c r="D6" s="1"/>
      <c r="E6" s="72"/>
      <c r="F6" s="5"/>
      <c r="G6" s="5"/>
      <c r="H6" s="5"/>
      <c r="I6" s="5"/>
      <c r="J6" s="29"/>
      <c r="K6" s="5"/>
      <c r="L6" s="5"/>
      <c r="M6" s="5"/>
      <c r="N6" s="5"/>
    </row>
    <row r="7" spans="1:14" ht="19" x14ac:dyDescent="0.2">
      <c r="A7" s="21" t="s">
        <v>8</v>
      </c>
      <c r="B7" s="21" t="s">
        <v>134</v>
      </c>
      <c r="C7" s="21"/>
      <c r="D7" s="21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4" x14ac:dyDescent="0.2">
      <c r="A8" s="14" t="s">
        <v>63</v>
      </c>
      <c r="B8" s="8" t="s">
        <v>27</v>
      </c>
      <c r="C8" s="8" t="s">
        <v>49</v>
      </c>
      <c r="D8" s="40" t="s">
        <v>26</v>
      </c>
      <c r="E8" s="8" t="s">
        <v>28</v>
      </c>
      <c r="F8" s="14" t="s">
        <v>35</v>
      </c>
      <c r="G8" s="14" t="s">
        <v>29</v>
      </c>
      <c r="H8" s="14" t="s">
        <v>30</v>
      </c>
      <c r="I8" s="14" t="s">
        <v>51</v>
      </c>
      <c r="J8" s="46"/>
      <c r="K8" s="47" t="s">
        <v>36</v>
      </c>
      <c r="L8" s="47" t="s">
        <v>31</v>
      </c>
      <c r="M8" s="47" t="s">
        <v>32</v>
      </c>
      <c r="N8" s="5"/>
    </row>
    <row r="9" spans="1:14" x14ac:dyDescent="0.2">
      <c r="A9" s="23" t="s">
        <v>46</v>
      </c>
      <c r="B9" s="23"/>
      <c r="C9" s="23"/>
      <c r="D9" s="24"/>
      <c r="E9" s="23"/>
      <c r="F9" s="25"/>
      <c r="G9" s="25"/>
      <c r="H9" s="25"/>
      <c r="I9" s="25"/>
      <c r="J9" s="25"/>
      <c r="K9" s="25"/>
      <c r="L9" s="25"/>
      <c r="M9" s="25"/>
      <c r="N9" s="25"/>
    </row>
    <row r="10" spans="1:14" x14ac:dyDescent="0.2">
      <c r="A10" s="6" t="s">
        <v>48</v>
      </c>
      <c r="B10" s="6" t="s">
        <v>47</v>
      </c>
      <c r="C10" s="43"/>
      <c r="D10" s="41">
        <v>0</v>
      </c>
      <c r="E10" s="50"/>
      <c r="F10" s="9">
        <v>0</v>
      </c>
      <c r="G10" s="9">
        <v>0</v>
      </c>
      <c r="H10" s="9">
        <v>0</v>
      </c>
      <c r="I10" s="44" t="s">
        <v>10</v>
      </c>
      <c r="J10" s="29"/>
      <c r="K10" s="28">
        <f t="shared" ref="K10:M12" si="0">+$D10*F10</f>
        <v>0</v>
      </c>
      <c r="L10" s="28">
        <f t="shared" si="0"/>
        <v>0</v>
      </c>
      <c r="M10" s="28">
        <f t="shared" si="0"/>
        <v>0</v>
      </c>
      <c r="N10" s="51">
        <f>+K10-(L10+M10)</f>
        <v>0</v>
      </c>
    </row>
    <row r="11" spans="1:14" x14ac:dyDescent="0.2">
      <c r="A11" s="6" t="s">
        <v>34</v>
      </c>
      <c r="B11" s="6"/>
      <c r="C11" s="43"/>
      <c r="D11" s="41">
        <v>0</v>
      </c>
      <c r="E11" s="50"/>
      <c r="F11" s="9">
        <v>0</v>
      </c>
      <c r="G11" s="9">
        <v>0</v>
      </c>
      <c r="H11" s="9">
        <v>0</v>
      </c>
      <c r="I11" s="44" t="s">
        <v>10</v>
      </c>
      <c r="J11" s="29"/>
      <c r="K11" s="28">
        <f t="shared" si="0"/>
        <v>0</v>
      </c>
      <c r="L11" s="28">
        <f t="shared" si="0"/>
        <v>0</v>
      </c>
      <c r="M11" s="28">
        <f t="shared" si="0"/>
        <v>0</v>
      </c>
      <c r="N11" s="51">
        <f t="shared" ref="N11:N12" si="1">+K11-(L11+M11)</f>
        <v>0</v>
      </c>
    </row>
    <row r="12" spans="1:14" x14ac:dyDescent="0.2">
      <c r="A12" s="6" t="s">
        <v>50</v>
      </c>
      <c r="B12" s="6"/>
      <c r="C12" s="43"/>
      <c r="D12" s="41">
        <v>0</v>
      </c>
      <c r="E12" s="50"/>
      <c r="F12" s="9">
        <v>0</v>
      </c>
      <c r="G12" s="9">
        <v>0</v>
      </c>
      <c r="H12" s="9">
        <v>0</v>
      </c>
      <c r="I12" s="44" t="s">
        <v>10</v>
      </c>
      <c r="J12" s="29"/>
      <c r="K12" s="28">
        <f t="shared" si="0"/>
        <v>0</v>
      </c>
      <c r="L12" s="28">
        <f t="shared" si="0"/>
        <v>0</v>
      </c>
      <c r="M12" s="28">
        <f t="shared" si="0"/>
        <v>0</v>
      </c>
      <c r="N12" s="51">
        <f t="shared" si="1"/>
        <v>0</v>
      </c>
    </row>
    <row r="13" spans="1:14" x14ac:dyDescent="0.2">
      <c r="A13" s="6" t="s">
        <v>76</v>
      </c>
      <c r="B13" s="15" t="s">
        <v>10</v>
      </c>
      <c r="C13" s="5"/>
      <c r="D13" s="41"/>
      <c r="E13" s="13" t="s">
        <v>10</v>
      </c>
      <c r="F13" s="9"/>
      <c r="G13" s="9"/>
      <c r="H13" s="9"/>
      <c r="I13" s="44"/>
      <c r="J13" s="29"/>
      <c r="K13" s="28"/>
      <c r="L13" s="28"/>
      <c r="M13" s="28"/>
      <c r="N13" s="51"/>
    </row>
    <row r="14" spans="1:14" x14ac:dyDescent="0.2">
      <c r="A14" s="6" t="s">
        <v>33</v>
      </c>
      <c r="B14" s="6"/>
      <c r="C14" s="43"/>
      <c r="D14" s="41"/>
      <c r="E14" s="26">
        <v>0</v>
      </c>
      <c r="F14" s="5"/>
      <c r="G14" s="5"/>
      <c r="H14" s="5"/>
      <c r="I14" s="5"/>
      <c r="J14" s="29"/>
      <c r="K14" s="28">
        <f>SUM(K10:K12)</f>
        <v>0</v>
      </c>
      <c r="L14" s="5"/>
      <c r="M14" s="5"/>
      <c r="N14" s="5"/>
    </row>
    <row r="15" spans="1:14" ht="19" x14ac:dyDescent="0.2">
      <c r="A15" s="23" t="s">
        <v>130</v>
      </c>
      <c r="B15" s="21"/>
      <c r="C15" s="23"/>
      <c r="D15" s="24"/>
      <c r="E15" s="23"/>
      <c r="F15" s="25"/>
      <c r="G15" s="25"/>
      <c r="H15" s="25"/>
      <c r="I15" s="25"/>
      <c r="J15" s="25"/>
      <c r="K15" s="25"/>
      <c r="L15" s="25"/>
      <c r="M15" s="25"/>
      <c r="N15" s="25"/>
    </row>
  </sheetData>
  <mergeCells count="1">
    <mergeCell ref="G3:I5"/>
  </mergeCells>
  <conditionalFormatting sqref="N10:N13">
    <cfRule type="cellIs" dxfId="1" priority="1" operator="notEqual">
      <formula>0</formula>
    </cfRule>
  </conditionalFormatting>
  <dataValidations count="6">
    <dataValidation type="list" allowBlank="1" showInputMessage="1" showErrorMessage="1" sqref="B13" xr:uid="{A4B79B5E-0723-F343-A05C-4E35D257E4A0}">
      <formula1>"Select,Month-to-month,1 year,2 year,3 year,4 year,5 year"</formula1>
    </dataValidation>
    <dataValidation type="list" allowBlank="1" showInputMessage="1" showErrorMessage="1" sqref="B13" xr:uid="{F7DAE458-D865-F14C-B642-ABCD13238C9C}">
      <formula1>"Select,Month-to-Month,1 year,2 year,3 year,4 year,5 year"</formula1>
    </dataValidation>
    <dataValidation type="list" allowBlank="1" showInputMessage="1" showErrorMessage="1" sqref="I10:I13" xr:uid="{4DE96037-B7A0-B940-B75E-E91E24180209}">
      <formula1>"Select,Taxable,Not taxable"</formula1>
    </dataValidation>
    <dataValidation type="list" allowBlank="1" showInputMessage="1" showErrorMessage="1" sqref="E3" xr:uid="{A44970B6-6E55-D44E-9527-102791540045}">
      <formula1>"&lt;Vendor Name&gt;"</formula1>
    </dataValidation>
    <dataValidation type="list" allowBlank="1" showInputMessage="1" showErrorMessage="1" sqref="E13" xr:uid="{7ACA5C90-F821-FF4D-87B2-157C3F3E8564}">
      <formula1>"1 year"</formula1>
    </dataValidation>
    <dataValidation type="list" allowBlank="1" showInputMessage="1" showErrorMessage="1" sqref="E13" xr:uid="{8533EC4F-1C25-D649-92C8-15772FFFA6F9}">
      <formula1>"1 Year"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DBDC9-B8C2-F34E-9F87-EDCC5B99BC1C}">
  <dimension ref="A1:P15"/>
  <sheetViews>
    <sheetView zoomScale="130" zoomScaleNormal="13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C14" sqref="C14"/>
    </sheetView>
  </sheetViews>
  <sheetFormatPr baseColWidth="10" defaultColWidth="10.83203125" defaultRowHeight="16" x14ac:dyDescent="0.2"/>
  <cols>
    <col min="1" max="1" width="32.6640625" style="5" customWidth="1"/>
    <col min="2" max="2" width="24" style="5" customWidth="1"/>
    <col min="3" max="3" width="36" style="6" customWidth="1"/>
    <col min="4" max="4" width="19" style="5" bestFit="1" customWidth="1"/>
    <col min="5" max="5" width="14" style="5" bestFit="1" customWidth="1"/>
    <col min="6" max="6" width="15.83203125" style="5" bestFit="1" customWidth="1"/>
    <col min="7" max="7" width="17.6640625" style="5" bestFit="1" customWidth="1"/>
    <col min="8" max="8" width="10.83203125" style="5"/>
    <col min="9" max="9" width="10.83203125" style="5" customWidth="1"/>
    <col min="10" max="16384" width="10.83203125" style="5"/>
  </cols>
  <sheetData>
    <row r="1" spans="1:16" s="63" customFormat="1" ht="19" x14ac:dyDescent="0.2">
      <c r="A1" s="2" t="s">
        <v>17</v>
      </c>
      <c r="B1" s="12" t="s">
        <v>0</v>
      </c>
      <c r="C1" s="12"/>
      <c r="D1" s="3"/>
      <c r="E1" s="3"/>
      <c r="F1" s="3"/>
      <c r="G1" s="3"/>
      <c r="H1" s="3"/>
    </row>
    <row r="2" spans="1:16" s="4" customFormat="1" ht="19" x14ac:dyDescent="0.2">
      <c r="A2" s="10" t="s">
        <v>13</v>
      </c>
      <c r="B2" s="55" t="s">
        <v>14</v>
      </c>
      <c r="C2" s="5"/>
      <c r="D2" s="45" t="s">
        <v>15</v>
      </c>
      <c r="E2" s="38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s="4" customFormat="1" ht="19" x14ac:dyDescent="0.2">
      <c r="A3" s="10" t="s">
        <v>65</v>
      </c>
      <c r="B3" s="55" t="s">
        <v>66</v>
      </c>
      <c r="C3" s="49" t="s">
        <v>16</v>
      </c>
      <c r="D3" s="13" t="s">
        <v>10</v>
      </c>
      <c r="E3" s="7" t="s">
        <v>5</v>
      </c>
      <c r="F3" s="83" t="s">
        <v>52</v>
      </c>
      <c r="G3" s="83"/>
      <c r="H3" s="83"/>
      <c r="I3" s="5"/>
      <c r="J3" s="5"/>
      <c r="K3" s="5"/>
      <c r="L3" s="5"/>
      <c r="M3" s="5"/>
      <c r="N3" s="5"/>
      <c r="O3" s="5"/>
      <c r="P3" s="5"/>
    </row>
    <row r="4" spans="1:16" s="1" customFormat="1" ht="19" x14ac:dyDescent="0.2">
      <c r="A4" s="10" t="s">
        <v>1</v>
      </c>
      <c r="B4" s="2" t="s">
        <v>2</v>
      </c>
      <c r="C4" s="49" t="s">
        <v>11</v>
      </c>
      <c r="D4" s="13" t="s">
        <v>3</v>
      </c>
      <c r="E4" s="7" t="s">
        <v>4</v>
      </c>
      <c r="F4" s="83"/>
      <c r="G4" s="83"/>
      <c r="H4" s="83"/>
      <c r="I4" s="5"/>
      <c r="J4" s="5"/>
      <c r="K4" s="5"/>
      <c r="L4" s="5"/>
      <c r="M4" s="5"/>
      <c r="N4" s="5"/>
      <c r="O4" s="5"/>
      <c r="P4" s="5"/>
    </row>
    <row r="5" spans="1:16" s="1" customFormat="1" x14ac:dyDescent="0.2">
      <c r="A5" s="5"/>
      <c r="B5" s="5"/>
      <c r="C5" s="49" t="s">
        <v>9</v>
      </c>
      <c r="D5" s="13" t="s">
        <v>6</v>
      </c>
      <c r="E5" s="7" t="s">
        <v>7</v>
      </c>
      <c r="F5" s="83"/>
      <c r="G5" s="83"/>
      <c r="H5" s="83"/>
      <c r="I5" s="5"/>
      <c r="J5" s="5"/>
      <c r="K5" s="5"/>
      <c r="L5" s="5"/>
      <c r="M5" s="5"/>
      <c r="N5" s="5"/>
      <c r="O5" s="5"/>
      <c r="P5" s="5"/>
    </row>
    <row r="6" spans="1:16" s="1" customFormat="1" x14ac:dyDescent="0.2">
      <c r="A6" s="5"/>
      <c r="B6" s="5"/>
      <c r="C6" s="6"/>
      <c r="D6" s="72" t="s">
        <v>75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s="64" customFormat="1" ht="19" x14ac:dyDescent="0.2">
      <c r="A7" s="65" t="s">
        <v>8</v>
      </c>
      <c r="B7" s="65" t="s">
        <v>53</v>
      </c>
      <c r="C7" s="65"/>
      <c r="D7" s="66"/>
      <c r="E7" s="66"/>
      <c r="F7" s="66"/>
      <c r="G7" s="66"/>
      <c r="H7" s="66"/>
    </row>
    <row r="8" spans="1:16" ht="17" x14ac:dyDescent="0.2">
      <c r="A8" s="14" t="s">
        <v>63</v>
      </c>
      <c r="B8" s="8" t="s">
        <v>57</v>
      </c>
      <c r="C8" s="69" t="s">
        <v>77</v>
      </c>
      <c r="D8" s="14" t="s">
        <v>58</v>
      </c>
      <c r="E8" s="14" t="s">
        <v>59</v>
      </c>
      <c r="F8" s="14" t="s">
        <v>60</v>
      </c>
      <c r="I8" s="48"/>
      <c r="J8" s="47"/>
      <c r="K8" s="47"/>
      <c r="L8" s="47"/>
      <c r="M8" s="48"/>
    </row>
    <row r="9" spans="1:16" x14ac:dyDescent="0.2">
      <c r="A9" s="52" t="s">
        <v>61</v>
      </c>
      <c r="B9" s="53"/>
      <c r="C9" s="54"/>
      <c r="D9" s="54"/>
      <c r="E9" s="54"/>
      <c r="F9" s="54"/>
      <c r="I9" s="48"/>
      <c r="J9" s="47"/>
      <c r="K9" s="47"/>
      <c r="L9" s="47"/>
      <c r="M9" s="48"/>
    </row>
    <row r="10" spans="1:16" x14ac:dyDescent="0.2">
      <c r="A10" s="6" t="s">
        <v>55</v>
      </c>
      <c r="B10" s="41">
        <v>0</v>
      </c>
      <c r="C10" s="5"/>
      <c r="J10" s="28"/>
      <c r="K10" s="28"/>
      <c r="L10" s="28"/>
      <c r="M10" s="51"/>
    </row>
    <row r="11" spans="1:16" x14ac:dyDescent="0.2">
      <c r="A11" s="6" t="s">
        <v>54</v>
      </c>
      <c r="B11" s="41">
        <v>0</v>
      </c>
      <c r="C11" s="5"/>
      <c r="J11" s="28"/>
      <c r="K11" s="28"/>
      <c r="L11" s="28"/>
      <c r="M11" s="51"/>
    </row>
    <row r="12" spans="1:16" x14ac:dyDescent="0.2">
      <c r="A12" s="6" t="s">
        <v>56</v>
      </c>
      <c r="B12" s="41" t="s">
        <v>10</v>
      </c>
      <c r="C12" s="5"/>
      <c r="J12" s="28"/>
      <c r="K12" s="28"/>
      <c r="L12" s="28"/>
      <c r="M12" s="51"/>
    </row>
    <row r="13" spans="1:16" x14ac:dyDescent="0.2">
      <c r="A13" s="6" t="s">
        <v>76</v>
      </c>
      <c r="B13" s="41" t="s">
        <v>10</v>
      </c>
      <c r="C13" s="74" t="s">
        <v>10</v>
      </c>
      <c r="D13" s="9">
        <v>0</v>
      </c>
      <c r="E13" s="9">
        <v>0</v>
      </c>
      <c r="F13" s="9">
        <v>0</v>
      </c>
      <c r="J13" s="28"/>
      <c r="K13" s="28"/>
      <c r="L13" s="28"/>
      <c r="M13" s="51"/>
    </row>
    <row r="14" spans="1:16" x14ac:dyDescent="0.2">
      <c r="A14" s="6" t="s">
        <v>76</v>
      </c>
      <c r="B14" s="41" t="s">
        <v>10</v>
      </c>
      <c r="C14" s="74" t="s">
        <v>10</v>
      </c>
      <c r="D14" s="9">
        <v>0</v>
      </c>
      <c r="E14" s="9">
        <v>0</v>
      </c>
      <c r="F14" s="9">
        <v>0</v>
      </c>
      <c r="J14" s="28"/>
      <c r="K14" s="28"/>
      <c r="L14" s="28"/>
      <c r="M14" s="51"/>
    </row>
    <row r="15" spans="1:16" x14ac:dyDescent="0.2">
      <c r="A15" s="6" t="s">
        <v>50</v>
      </c>
      <c r="B15" s="73"/>
      <c r="C15" s="5"/>
      <c r="J15" s="28"/>
      <c r="K15" s="28"/>
      <c r="L15" s="28"/>
      <c r="M15" s="51"/>
    </row>
  </sheetData>
  <mergeCells count="1">
    <mergeCell ref="F3:H5"/>
  </mergeCells>
  <conditionalFormatting sqref="M10:M15">
    <cfRule type="cellIs" dxfId="0" priority="2" operator="notEqual">
      <formula>0</formula>
    </cfRule>
  </conditionalFormatting>
  <dataValidations count="4">
    <dataValidation type="list" allowBlank="1" showInputMessage="1" showErrorMessage="1" sqref="D3" xr:uid="{6FA1FD08-A867-CF47-95E8-7CFB74211DE1}">
      <formula1>"Select,B.1,B.2,B.3,B.4,B.5,B.6,B.7"</formula1>
    </dataValidation>
    <dataValidation type="list" allowBlank="1" showInputMessage="1" showErrorMessage="1" sqref="B12" xr:uid="{77F833C4-0E94-8F4E-9E52-2C837C242D39}">
      <formula1>"Select,Owned,Lease"</formula1>
    </dataValidation>
    <dataValidation type="list" allowBlank="1" showInputMessage="1" showErrorMessage="1" sqref="B13:C14" xr:uid="{A06C1522-EEE9-9B45-A8E2-DD1B2CE48574}">
      <formula1>"Select,Month-to-month,1 year,2 year,3 year,4 year,5 year"</formula1>
    </dataValidation>
    <dataValidation type="list" allowBlank="1" showInputMessage="1" showErrorMessage="1" sqref="B13:C14" xr:uid="{57F2620F-99F5-2A42-9F06-7D0AF84B791B}">
      <formula1>"Select,Month-to-Month,1 year,2 year,3 year,4 year,5 year"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Cabling</vt:lpstr>
      <vt:lpstr>C2 IC</vt:lpstr>
      <vt:lpstr>C2 BMIC</vt:lpstr>
      <vt:lpstr>MIBS</vt:lpstr>
      <vt:lpstr>C2 MIBS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Eileen Miller</dc:creator>
  <cp:lastModifiedBy>Owner</cp:lastModifiedBy>
  <dcterms:created xsi:type="dcterms:W3CDTF">2021-04-25T16:30:12Z</dcterms:created>
  <dcterms:modified xsi:type="dcterms:W3CDTF">2024-02-05T04:25:36Z</dcterms:modified>
</cp:coreProperties>
</file>